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UYEN QUANG\BAN CHINH SUA THEO Y KIEN GOP Y CĐT 30.6.2021\"/>
    </mc:Choice>
  </mc:AlternateContent>
  <xr:revisionPtr revIDLastSave="0" documentId="13_ncr:1_{84432D5C-A31F-431E-9173-D95EDC9A1FE1}" xr6:coauthVersionLast="36" xr6:coauthVersionMax="47" xr10:uidLastSave="{00000000-0000-0000-0000-000000000000}"/>
  <bookViews>
    <workbookView xWindow="-120" yWindow="-120" windowWidth="29040" windowHeight="15840" xr2:uid="{00000000-000D-0000-FFFF-FFFF00000000}"/>
  </bookViews>
  <sheets>
    <sheet name="PL12. TONG GP cong trinh" sheetId="19" r:id="rId1"/>
    <sheet name="CONG TRINHthuy loi" sheetId="8" r:id="rId2"/>
    <sheet name="CT phong chong TT" sheetId="9" r:id="rId3"/>
    <sheet name="CONG TRINH DO HUYEN QL DAU TU" sheetId="20" r:id="rId4"/>
    <sheet name="CT THUY LOI long ghep trong NTM" sheetId="17" state="hidden" r:id="rId5"/>
    <sheet name="CT PCTT long ghep trong NTM" sheetId="18" state="hidden" r:id="rId6"/>
    <sheet name="cong trinh di dan" sheetId="11" state="hidden" r:id="rId7"/>
    <sheet name="LAM NGHIEP, THUY SAN" sheetId="13" state="hidden" r:id="rId8"/>
    <sheet name="GIAO THONG" sheetId="10" state="hidden" r:id="rId9"/>
    <sheet name="CONG TRINH NONG NGHIEP" sheetId="12" state="hidden" r:id="rId10"/>
    <sheet name="DU AN NUOC SACH" sheetId="14" state="hidden" r:id="rId11"/>
    <sheet name="điện" sheetId="15" state="hidden" r:id="rId12"/>
    <sheet name="cong trinh khác" sheetId="16" state="hidden" r:id="rId13"/>
  </sheets>
  <definedNames>
    <definedName name="_xlnm._FilterDatabase" localSheetId="6" hidden="1">'cong trinh di dan'!$A$7:$CA$18</definedName>
    <definedName name="_xlnm._FilterDatabase" localSheetId="3" hidden="1">'CONG TRINH DO HUYEN QL DAU TU'!$A$4:$BX$15</definedName>
    <definedName name="_xlnm._FilterDatabase" localSheetId="12" hidden="1">'cong trinh khác'!$A$7:$BZ$7</definedName>
    <definedName name="_xlnm._FilterDatabase" localSheetId="9" hidden="1">'CONG TRINH NONG NGHIEP'!$A$6:$CA$12</definedName>
    <definedName name="_xlnm._FilterDatabase" localSheetId="1" hidden="1">'CONG TRINHthuy loi'!$A$5:$BX$10</definedName>
    <definedName name="_xlnm._FilterDatabase" localSheetId="5" hidden="1">'CT PCTT long ghep trong NTM'!$A$5:$CA$23</definedName>
    <definedName name="_xlnm._FilterDatabase" localSheetId="2" hidden="1">'CT phong chong TT'!$A$4:$BX$8</definedName>
    <definedName name="_xlnm._FilterDatabase" localSheetId="4" hidden="1">'CT THUY LOI long ghep trong NTM'!$A$5:$CA$5</definedName>
    <definedName name="_xlnm._FilterDatabase" localSheetId="11" hidden="1">điện!$A$7:$CA$7</definedName>
    <definedName name="_xlnm._FilterDatabase" localSheetId="10" hidden="1">'DU AN NUOC SACH'!$A$7:$CA$7</definedName>
    <definedName name="_xlnm._FilterDatabase" localSheetId="8" hidden="1">'GIAO THONG'!$A$7:$CA$7</definedName>
    <definedName name="_xlnm._FilterDatabase" localSheetId="7" hidden="1">'LAM NGHIEP, THUY SAN'!$A$7:$CA$10</definedName>
    <definedName name="_xlnm.Print_Area" localSheetId="6">'cong trinh di dan'!$A$1:$Q$19</definedName>
    <definedName name="_xlnm.Print_Area" localSheetId="3">'CONG TRINH DO HUYEN QL DAU TU'!$A$1:$M$15</definedName>
    <definedName name="_xlnm.Print_Area" localSheetId="12">'cong trinh khác'!$A$1:$P$55</definedName>
    <definedName name="_xlnm.Print_Area" localSheetId="9">'CONG TRINH NONG NGHIEP'!$A$1:$Q$16</definedName>
    <definedName name="_xlnm.Print_Area" localSheetId="1">'CONG TRINHthuy loi'!$A$1:$M$13</definedName>
    <definedName name="_xlnm.Print_Area" localSheetId="5">'CT PCTT long ghep trong NTM'!$A$1:$Q$41</definedName>
    <definedName name="_xlnm.Print_Area" localSheetId="2">'CT phong chong TT'!$A$1:$M$11</definedName>
    <definedName name="_xlnm.Print_Area" localSheetId="4">'CT THUY LOI long ghep trong NTM'!$A$1:$P$80</definedName>
    <definedName name="_xlnm.Print_Area" localSheetId="11">điện!$A$1:$Q$15</definedName>
    <definedName name="_xlnm.Print_Area" localSheetId="10">'DU AN NUOC SACH'!$A$1:$Q$25</definedName>
    <definedName name="_xlnm.Print_Area" localSheetId="8">'GIAO THONG'!$A$1:$Q$86</definedName>
    <definedName name="_xlnm.Print_Area" localSheetId="7">'LAM NGHIEP, THUY SAN'!$A$1:$Q$12</definedName>
    <definedName name="_xlnm.Print_Titles" localSheetId="6">'cong trinh di dan'!$5:$6</definedName>
    <definedName name="_xlnm.Print_Titles" localSheetId="3">'CONG TRINH DO HUYEN QL DAU TU'!$2:$3</definedName>
    <definedName name="_xlnm.Print_Titles" localSheetId="12">'cong trinh khác'!$5:$6</definedName>
    <definedName name="_xlnm.Print_Titles" localSheetId="9">'CONG TRINH NONG NGHIEP'!$4:$5</definedName>
    <definedName name="_xlnm.Print_Titles" localSheetId="1">'CONG TRINHthuy loi'!$3:$4</definedName>
    <definedName name="_xlnm.Print_Titles" localSheetId="5">'CT PCTT long ghep trong NTM'!$3:$4</definedName>
    <definedName name="_xlnm.Print_Titles" localSheetId="2">'CT phong chong TT'!$2:$3</definedName>
    <definedName name="_xlnm.Print_Titles" localSheetId="4">'CT THUY LOI long ghep trong NTM'!$3:$4</definedName>
    <definedName name="_xlnm.Print_Titles" localSheetId="11">điện!$5:$6</definedName>
    <definedName name="_xlnm.Print_Titles" localSheetId="10">'DU AN NUOC SACH'!$5:$6</definedName>
    <definedName name="_xlnm.Print_Titles" localSheetId="8">'GIAO THONG'!$5:$6</definedName>
    <definedName name="_xlnm.Print_Titles" localSheetId="7">'LAM NGHIEP, THUY SAN'!$5:$6</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0" l="1"/>
  <c r="H8" i="20"/>
  <c r="E16" i="19" s="1"/>
  <c r="H7" i="8"/>
  <c r="E8" i="19" s="1"/>
  <c r="H10" i="8"/>
  <c r="G7" i="8"/>
  <c r="D8" i="19" s="1"/>
  <c r="G8" i="9"/>
  <c r="D13" i="19" s="1"/>
  <c r="H8" i="9"/>
  <c r="E13" i="19" s="1"/>
  <c r="G6" i="9"/>
  <c r="D12" i="19" s="1"/>
  <c r="H6" i="9"/>
  <c r="E12" i="19" s="1"/>
  <c r="D11" i="19"/>
  <c r="E11" i="19"/>
  <c r="F8" i="9"/>
  <c r="C13" i="19" s="1"/>
  <c r="H5" i="20"/>
  <c r="F5" i="20"/>
  <c r="G6" i="20"/>
  <c r="G5" i="20" s="1"/>
  <c r="D15" i="19" s="1"/>
  <c r="E9" i="19"/>
  <c r="F10" i="8"/>
  <c r="C9" i="19" s="1"/>
  <c r="F7" i="8"/>
  <c r="C8" i="19" s="1"/>
  <c r="G10" i="8"/>
  <c r="F6" i="9"/>
  <c r="C12" i="19" s="1"/>
  <c r="C11" i="19"/>
  <c r="E7" i="19"/>
  <c r="F8" i="20" l="1"/>
  <c r="F15" i="20" s="1"/>
  <c r="G15" i="20"/>
  <c r="H13" i="8"/>
  <c r="H15" i="20"/>
  <c r="E15" i="19"/>
  <c r="E14" i="19" s="1"/>
  <c r="C15" i="19"/>
  <c r="D16" i="19"/>
  <c r="D14" i="19" s="1"/>
  <c r="G13" i="8"/>
  <c r="F13" i="8"/>
  <c r="D9" i="19"/>
  <c r="E10" i="19"/>
  <c r="E6" i="19"/>
  <c r="C10" i="19"/>
  <c r="D10" i="19"/>
  <c r="C7" i="19"/>
  <c r="C6" i="19" s="1"/>
  <c r="F11" i="9"/>
  <c r="D7" i="19"/>
  <c r="H11" i="9"/>
  <c r="G11" i="9"/>
  <c r="E5" i="19" l="1"/>
  <c r="E4" i="19" s="1"/>
  <c r="C16" i="19"/>
  <c r="C14" i="19" s="1"/>
  <c r="C5" i="19"/>
  <c r="D6" i="19"/>
  <c r="D5" i="19" s="1"/>
  <c r="D4" i="19" s="1"/>
  <c r="C4" i="19" l="1"/>
</calcChain>
</file>

<file path=xl/sharedStrings.xml><?xml version="1.0" encoding="utf-8"?>
<sst xmlns="http://schemas.openxmlformats.org/spreadsheetml/2006/main" count="1401" uniqueCount="445">
  <si>
    <t>TT</t>
  </si>
  <si>
    <t>Tên công trình</t>
  </si>
  <si>
    <t>Địa điểm xây dựng (xã)</t>
  </si>
  <si>
    <t>Ghi chú</t>
  </si>
  <si>
    <t>Thôn/ xã</t>
  </si>
  <si>
    <t>Huyện</t>
  </si>
  <si>
    <t>Nhiệm vụ</t>
  </si>
  <si>
    <t>Hiện trạng công trình</t>
  </si>
  <si>
    <t>Quy mô đầu tư sửa chữa, nâng cấp, xây dựng mới</t>
  </si>
  <si>
    <t>Vốn
 ngân sách tỉnh</t>
  </si>
  <si>
    <t>Vốn khác</t>
  </si>
  <si>
    <t>I</t>
  </si>
  <si>
    <t>Vốn trung ương</t>
  </si>
  <si>
    <t>Vốn TƯ hỗ trợ</t>
  </si>
  <si>
    <t>II</t>
  </si>
  <si>
    <t>huyện Sơn Dương</t>
  </si>
  <si>
    <t>B</t>
  </si>
  <si>
    <t>Đã có chủ trương đầu tư</t>
  </si>
  <si>
    <t>Tên chủ đầu tư</t>
  </si>
  <si>
    <t xml:space="preserve">DANH MỤC  ĐẦU TƯ, NÂNG CẤP CÔNG TRÌNH THỦY LỢI GIAI ĐOẠN 2021-2025
</t>
  </si>
  <si>
    <t xml:space="preserve"> huyện Na Hang</t>
  </si>
  <si>
    <t>Chuẩn bị đầu tư</t>
  </si>
  <si>
    <t>A</t>
  </si>
  <si>
    <t>- Dự án hoàn thành và bàn giao đưa vào sử dụng sau giai đoạn 2021 - 2025</t>
  </si>
  <si>
    <t>Dự án đầu tư xây dựng công trình thủy lợi hồ Đát Đền, xã Hợp Hòa, huyện Sơn Dương, tỉnh Tuyên Quang</t>
  </si>
  <si>
    <t>Kè suối xã Tân Mỹ, huyện Chiêm Hóa</t>
  </si>
  <si>
    <t>Dự án chuyển tiếp từ giai đoạn 2016 - 2020 sang giai đoạn 2021 -2025</t>
  </si>
  <si>
    <t>Thực hiện dự án</t>
  </si>
  <si>
    <t>Dự án kè chống sạt lở bờ suối Hẻ, xã Yên Phú, huyện Hàm Yên</t>
  </si>
  <si>
    <t>Dự án Kè chống sạt lở suối Nặm Chang, bảo vệ khu hành chính huyện Lâm Bình</t>
  </si>
  <si>
    <t xml:space="preserve"> Chiêm Hóa</t>
  </si>
  <si>
    <t>Dự án khởi công mới trong giai đoạn 2021 - 2025</t>
  </si>
  <si>
    <t>Kè bờ suối thôn Nặm Đíp, Làng Chùa, Nà Khà, xã Lăng Can</t>
  </si>
  <si>
    <t>Kè bảo vệ bờ sông Lô đoạn qua thị xã Tuyên Quang</t>
  </si>
  <si>
    <t>1113/QĐ-UBND ngày 27/7/2007</t>
  </si>
  <si>
    <t>Vốn trái phiếu chính phủ</t>
  </si>
  <si>
    <t xml:space="preserve">Dự trù kinh phí (tr.đồng) năm 2021-2025
</t>
  </si>
  <si>
    <t xml:space="preserve">Dự trù kinh phí (tr.đồng) năm 2021
</t>
  </si>
  <si>
    <t>Vốn các trương trình mục tiêu quốc gia</t>
  </si>
  <si>
    <t>thượng lâm</t>
  </si>
  <si>
    <t>Kè bờ suối chống sói vào ruộng khu Nà Lìn, thôn Nà Khá</t>
  </si>
  <si>
    <t>Kè chống sạt lở suối Nà Kham</t>
  </si>
  <si>
    <t>Kè chống sạt lở suối Nà reo</t>
  </si>
  <si>
    <t>Kè chống sạt lở suối Nà Chang</t>
  </si>
  <si>
    <t xml:space="preserve"> Kè chống sạt lở suối Không Mây</t>
  </si>
  <si>
    <t xml:space="preserve"> Kè chống sạt lở suối Nà Vai</t>
  </si>
  <si>
    <t xml:space="preserve"> Kè chống sạt lở suối Nà Khá</t>
  </si>
  <si>
    <t xml:space="preserve"> Kè chống sạt lở suối Nà Noong</t>
  </si>
  <si>
    <t>Na Hang</t>
  </si>
  <si>
    <t>thanh tương</t>
  </si>
  <si>
    <t>sơn phú</t>
  </si>
  <si>
    <t>đà vị</t>
  </si>
  <si>
    <t>côn lôn</t>
  </si>
  <si>
    <t xml:space="preserve">Kè bảo vệ bờ sông Phó Đáy khu di tích lịch sử ATK tại các xã Trung Yên, Minh Thanh, Tân Trào </t>
  </si>
  <si>
    <t>Lâm Bình</t>
  </si>
  <si>
    <t>Lăng Can</t>
  </si>
  <si>
    <t xml:space="preserve">Kè suối Cổ Linh, xã Kinh Bình, </t>
  </si>
  <si>
    <t>Dự án kè bảo vệ tuyến đê Vĩnh Lợi</t>
  </si>
  <si>
    <t xml:space="preserve">Kè chống sạt lở bờ sông Lô đoạn qua Bến phà Cũ - Cầu Tân Yên, </t>
  </si>
  <si>
    <t>Kè suối Cầu Cả,huyện Chiêm Hóa</t>
  </si>
  <si>
    <t xml:space="preserve">Dự án Kè bảo vệ bờ sông Gâm hạ lưu nhà máy thủy điện Tuyên Quang, </t>
  </si>
  <si>
    <t>Lâm bình</t>
  </si>
  <si>
    <t>Xây dựng mới kênh tưới kết hợp thoát lũ từ Thôm Thậy, thôn Nà Lầu , xã Thượng Lâm</t>
  </si>
  <si>
    <t>Xây dựng mới kênh tưới kết hợp thoát lũ từ Nà Thôm - Nà Chàm , xã Thượng Lâm</t>
  </si>
  <si>
    <t>Xây dựng mới kênh tưới kết hợp thoát lũ từ Bó Chang  - Nà Đông, xã Thượng Lâm</t>
  </si>
  <si>
    <t>xuân lập</t>
  </si>
  <si>
    <t>Xây dựng đập thủy lợi Nà Kem (Hang Hom) thôn Lũng Giềng, xã Xuân Lập</t>
  </si>
  <si>
    <t>Công trình thủy lợi Xuân Tọ, thôn Khuổi Củng, xã Xuân Lập</t>
  </si>
  <si>
    <t>bình an</t>
  </si>
  <si>
    <t>Nâng cấp công trình thủy lợi Khò Xé, thôn Tân Hoa, xã Bình An</t>
  </si>
  <si>
    <t>Nâng cấp kênh mương thủy lợi thôn Tống Pu, xã Bình An</t>
  </si>
  <si>
    <t>hồng  quang</t>
  </si>
  <si>
    <t>Đập thủy lợi Lung Miầu, thôn Thẳm Hon, xã Hồng Quang</t>
  </si>
  <si>
    <t>năng khả</t>
  </si>
  <si>
    <t>Dự án kênh thủy lợi Nà Heng, thôn Nà Chao</t>
  </si>
  <si>
    <t>Đập Nà Ngùa, thôn Nà Chao</t>
  </si>
  <si>
    <t>Đập thủy lợi Nà Pét, thôn Nà Chao</t>
  </si>
  <si>
    <t>Xây dựng kênh mương tuyến Nà Én, thôn Bản Nuầy</t>
  </si>
  <si>
    <t>Sửa chữa kênh mương đã xuống cấp, hư hỏng khu dân cư Phiêng Quân, thôn Bản Nuầy</t>
  </si>
  <si>
    <t>Xây dựng mới đập thủy lợi Nà Ú thôn Nà Chác</t>
  </si>
  <si>
    <t>Xây dựng Đập thủy lợi Cốc Chủ, thôn Nà Chác</t>
  </si>
  <si>
    <t>Xây dựng công trình Thủy lợi Khun Kiền, thôn Phiêng Rào</t>
  </si>
  <si>
    <t>Xây dựng công trình Thủy lợi Cốc Cại, thôn Phiêng Rào</t>
  </si>
  <si>
    <t>Xây dựng công trình Thủy lợi Khau Quang, thôn Lũng Giang</t>
  </si>
  <si>
    <t>Xây dựng công trình Thủy lợi Bản Bung</t>
  </si>
  <si>
    <t>Xây dựng công trình Thủy lợi Nà Vài - Nà Cóc</t>
  </si>
  <si>
    <t>Xây dựng công trình Thủy lợi Nà Quân, thôn Nà Cóoc</t>
  </si>
  <si>
    <t>Xây dựng công trình Thủy lợi Cốc Chủ, thôn Cổ Yểng</t>
  </si>
  <si>
    <t>Xây dựng công trình Thủy lợi Khuổi Mu, thôn Nà Cóoc</t>
  </si>
  <si>
    <t>Xây dựng công trình Thủy lợi Khuân Sâu, thôn Nà Mạ</t>
  </si>
  <si>
    <t>Xây dựng công trình Thủy lợi Nà Âu, thôn Nà Mạ</t>
  </si>
  <si>
    <t>Xây dựng công trình thủy lợi Khuổi Nghìn, thôn Phia Chang</t>
  </si>
  <si>
    <t>Xây dựng công trình thủy lợi Thủy lợi Bản Tàm, thôn Bản Tàm</t>
  </si>
  <si>
    <t>Xây dựng công trình thủy lợi Thủy lợi Nà Sảm, thôn Nà Sảm</t>
  </si>
  <si>
    <t>Xây dựng công trình thủy lợi Thủy lợi Bản Lằn 1, thôn Bản Lằn</t>
  </si>
  <si>
    <t>Xây dựng công trình thủy lợi Thủy lợi Nà Lạ, thôn Nà Lạ</t>
  </si>
  <si>
    <t>Xây dựng đường ống công trình Thủy lợi Bản Tâng phục vụ tưới cho các thôn Hồng Ba, Khau Tràng, Nà Kiếm, Bản Muông, xã Hồng Thái và các thôn Bản Tâng, Nà Đứa, Phai Khằn, xã Đà Vị, tổng diện tích tưới khoảng trên 80 ha.</t>
  </si>
  <si>
    <t>Công trình thủy lợi Nà Bản, thôn Nà Bản</t>
  </si>
  <si>
    <t>Công trình thủy lợi Nà Mù, thôn Phai Khằn</t>
  </si>
  <si>
    <t>Công trình thủy lợi Đán Mảy, thôn Bắc Lè</t>
  </si>
  <si>
    <t>Công trình thủy lợi Thôm Bon, thôn Bắc Lè</t>
  </si>
  <si>
    <t>Công trình thủy lợi Nà Khà, thôn Nà Đứa</t>
  </si>
  <si>
    <t>hồng thái</t>
  </si>
  <si>
    <t>Xây dựng công trình Thủy lợi Nà Ngần, thôn Pác Khoang</t>
  </si>
  <si>
    <t>Xây dựng công trình Thủy lợi Thôm Sinh, Pác Khoang</t>
  </si>
  <si>
    <t>Xây dựng công trình Thủy lợi Hô Làng, thôn Nà Mụ</t>
  </si>
  <si>
    <t>Xây dựng công trình Thủy lợi Cốc Cại, thôn Bản Muông</t>
  </si>
  <si>
    <t>yên hoa</t>
  </si>
  <si>
    <t>Đập thủy lợi Nà Ổi, thôn Bản Thác (quy mô rộng 50m, cao 1,5m)</t>
  </si>
  <si>
    <t>Sửa chữa đường ống thủy lợi Nà Thài, thôn Bản Thác</t>
  </si>
  <si>
    <t>Đập thủy lợi Nà Lạt, thôn Bản Thác chiều dài khoảng 15 m, cao 1,0m</t>
  </si>
  <si>
    <t>Xây dựng công trình thủy lợi thôn Phiêng Nghịu, chiều dài tuyến khoảng 2km (đầu nguồn từ Phiêng Đòn)</t>
  </si>
  <si>
    <t>Xây dựng công trình Thủy lợi Nà Đâu, thôn 1</t>
  </si>
  <si>
    <t>Xây dựng công trình Thủy lợi Nà Mục, thôn 1</t>
  </si>
  <si>
    <t>sinh long</t>
  </si>
  <si>
    <t>Xây dựng đập thủy lợi Khuổi Phìn 3, xã Sinh long</t>
  </si>
  <si>
    <t>Thủy lợi Lũng Khiêng 4, thôn Lũng Khiêng</t>
  </si>
  <si>
    <t>Xây dựng công trình Thủy lợi Vằng Bó, thôn Phiêng Ngàm</t>
  </si>
  <si>
    <t>Xây dựng công trình Thủy lợi Lũng Vài, thôn Bản Lá</t>
  </si>
  <si>
    <t>Xây dựng công trình Thủy lợi Khuổi Phìn 2, thôn Khuổi Phìn</t>
  </si>
  <si>
    <t>Xây dựng công trình Thủy lợi Trung Phìn, thôn Trung Phìn</t>
  </si>
  <si>
    <t>Xây dựng công trình Thủy lợi Nà Tấu, thôn Nà Tấu</t>
  </si>
  <si>
    <t>Xây dựng công trình Thủy lợi Bản Lá, thôn Bản Lá</t>
  </si>
  <si>
    <t>Xây dựng công trình Thủy lợi Phiêng Ten, thôn Phiêng Ten</t>
  </si>
  <si>
    <t>thượng nông</t>
  </si>
  <si>
    <t>Nâng cấp kênh mương Thủy lợi Bản Mù</t>
  </si>
  <si>
    <t>Công trình Thủy lợi Nà Mo (Thôm Tông), thôn Bản Khoan</t>
  </si>
  <si>
    <t>Công trình Thủy lợi Nà Chang 1, thôn Bản Hun</t>
  </si>
  <si>
    <t>Công trình Thủy lợi Nà Lìn, thôn Nà Tà</t>
  </si>
  <si>
    <t>Công trình Thủy lợi Khuổi Ó, thôn Thôm Luông</t>
  </si>
  <si>
    <t>Công trình Thủy lợi Nà Nguộn, thôn Bản Khẻ</t>
  </si>
  <si>
    <t>thượng giáp</t>
  </si>
  <si>
    <t>Xây dựng kênh mương Lũng Vài, thôn Bản Vịt</t>
  </si>
  <si>
    <t>Sửa chữa, nâng cấp công trình Thủy lợi Nà Pồng</t>
  </si>
  <si>
    <t>Sửa chữa, nâng cấp công trình Thủy lợi Bản Cưởm</t>
  </si>
  <si>
    <t xml:space="preserve">DANH MỤC  ĐẦU TƯ, NÂNG CẤP CÔNG TRÌNH GIAO THÔNG GIAI ĐOẠN 2021-2025
</t>
  </si>
  <si>
    <t>Phúc Yên</t>
  </si>
  <si>
    <t>Đường giao thông đoạn Thẳm Thoong - Đon Bả thôn Làng Chùa, xã Lăng Can</t>
  </si>
  <si>
    <t>Đường giao thông từ đường ĐT 188 đến cầu tràn Phai Tre B, thôn Phai Tre B, xã Lăng Can</t>
  </si>
  <si>
    <t xml:space="preserve">Đường giao thông từ cổng điểm trường Tiểu học Khuôn Lùng đến thôn Khau Quang, xã Lăng Can </t>
  </si>
  <si>
    <t>Đường giao thông đoạn từ nhà ông Tạch đến cầu Thẳm My, thôn Nặm Đíp, xã Lăng Can</t>
  </si>
  <si>
    <t>Đường giao thông đoạn từ nhà ông Lưới đến khu Cốc Ngun, thôn Nặm Chá, xã Lăng Can</t>
  </si>
  <si>
    <t>Đường giao thông đoạn từ đền Pú Bảo đến Phai Tre B, xã Lăng Can</t>
  </si>
  <si>
    <t>Đường giao thông đoạn từ nhà ông Gia đấu nối với đường ĐT 188 Lăng Can - Thượng Lâm, thôn Nặm Đíp, xã Lăng Can</t>
  </si>
  <si>
    <t>Đường giao thông đoạn từ nhà ông Sông đến Khuổi Thầy, thôn Làng Chùa, xã Lăng Can</t>
  </si>
  <si>
    <t>Thượng lâm</t>
  </si>
  <si>
    <t>Bê tông hóa đường giao thông tuyến Nà Va - Bản Bó, xã Thượng Lâm</t>
  </si>
  <si>
    <t>Nâng cấp tuyến đường Ngã ba Nà Chác - Thôn Nà Ta, xã Thượng Lâm</t>
  </si>
  <si>
    <t>Xây mới cầu khu ruộng Nà Quác thôn Thôn Nà Thuôn, xã Thượng Lâm</t>
  </si>
  <si>
    <t>Mở mới bê tông hóa tuyến 
đường từ Nà Tang - Nà Ngùa, xã Thượng Lâm</t>
  </si>
  <si>
    <t>Khuôn Hà</t>
  </si>
  <si>
    <t>Nâng cấp đoạn đường giao thông thôn Nà Muông đến suối Cốc Đỏa, xã Khuôn Hà</t>
  </si>
  <si>
    <t>Cầu vào khu sản xuất Nà Thia, thôn Nà Vàng xã Khuôn Hà</t>
  </si>
  <si>
    <t>Cầu bản qua suối Cốc Thôm, thôn Nà Muông, xã Khuôn Hà</t>
  </si>
  <si>
    <t xml:space="preserve">Cầu tràn Thôn Bản Thàng, xã Phúc Yên </t>
  </si>
  <si>
    <t>Cầu tràn Khuổi Liểm thôn Nà Khậu.</t>
  </si>
  <si>
    <t>Cầu Tràn thôn Bản Tấng, xã Phúc Yên</t>
  </si>
  <si>
    <t>Mở mới tuyến đường từ thôn Bản Thàng đến thôn Bản Tấng, xã Phúc Yên</t>
  </si>
  <si>
    <t>Công trình cấp nước sinh hoạt tập trung thôn Nà Khậu, xã Phúc Yên</t>
  </si>
  <si>
    <t>Đường vào Hang Pai Bó thôn Bản Bon, xã Phúc Yên</t>
  </si>
  <si>
    <t>Xuân Lập</t>
  </si>
  <si>
    <t>Công trình đường vào khu sản xuất Vằng Cốp, thôn Khuổi Trang, xã Xuân Lập</t>
  </si>
  <si>
    <t>Nâng cấp tuyến đường vào khu sản xuất Khuổi Luông, thôn Nà Co</t>
  </si>
  <si>
    <t>Công trình đường vào khu sản xuất Khu Phìn Khén, thôn Khuổi Củng, xã Xuân Lập</t>
  </si>
  <si>
    <t>Công trình đường vào khu sản xuất  đường đi nặm kha, thôn Khuổi Củng, xã Xuân Lập</t>
  </si>
  <si>
    <t>Thổ Bình</t>
  </si>
  <si>
    <t>Nâng cấp đoạn đường giao thông thôn Nà Cọn, xã Thổ Bình</t>
  </si>
  <si>
    <t>Bình An</t>
  </si>
  <si>
    <t>Đường giao thôn Nà Coóc, xã Bình An</t>
  </si>
  <si>
    <t>Đường vào khu sản xuất Thẳm Ngà, thôn Phiêng Luông, xã Bình An</t>
  </si>
  <si>
    <t>Cầu tràn vào khu sản xuất Tát Trà, thôn Tân Hoa, xã Bình An</t>
  </si>
  <si>
    <t>Cầu tràn Nà Rây, thôn Nà Coóc đi Phiêng Luông, xã Bình An</t>
  </si>
  <si>
    <t>Đường vào khu sản xuất Phoa Ma, thôn Tống Pu, xã Bình An</t>
  </si>
  <si>
    <t>Nâng cấp công trình cầu tràn Vằng Lốm, thôn Tống Pu, xã Bình An</t>
  </si>
  <si>
    <t>Công trình đường vào khu sản xuất Phoa Loỏng, thôn Tiên Tốc, xã Bình An</t>
  </si>
  <si>
    <t>Công trình đường vào khu sản xuất Tát Đang, thôn Tiên Tốc, xã Bình An</t>
  </si>
  <si>
    <t>Hồng Quang</t>
  </si>
  <si>
    <t>Bê tông hóa đường trong thôn điểm từ Quốc lộ 279 đi thôn Pooi</t>
  </si>
  <si>
    <t>Bê tông hóa đường Ngã ba thôn Lung Luông ra tuyến Quốc lộ 279, xã Hồng Quang</t>
  </si>
  <si>
    <t>Bê tông hóa đường từ Cầu Nà Roi đến nhà văn hóa thôn Nà Chúc, xã Hồng Quang</t>
  </si>
  <si>
    <t>Thanh trương</t>
  </si>
  <si>
    <t>Công trình Bê tông hoá đường trục thôn và đường vào khũ sản xuất</t>
  </si>
  <si>
    <t>Sơn Phú</t>
  </si>
  <si>
    <t>Công trình Đường giao thông trục xã thôn Nà Mu, xã Sơn Phú</t>
  </si>
  <si>
    <t>Công trình Đường giao thông trục xã thôn Nà Lạ, xã Sơn Phú</t>
  </si>
  <si>
    <t>Xây dựng cầu qua suối vào khu sản xuất khu khuổi nghìn thôn Phia Chang, xã Sơn Phú</t>
  </si>
  <si>
    <t>Đà vị</t>
  </si>
  <si>
    <t>Đường GTNT Nà Pin 1 chiều dài tuyến khoảng 0,6km</t>
  </si>
  <si>
    <t>Đường GTNT Nà Pin 3 đi Lùng Mạt, chiều dài tuyến khoảng 3km</t>
  </si>
  <si>
    <t>Đường liên xã Bắc Lè đi Đán Mẩy (Nam Mẫu, Ba Bể), chiều dài tuyến khoảng 5km.</t>
  </si>
  <si>
    <t>Đường trục xã Khuổi Nạn, chiều dài tuyến khoảng 0,5km</t>
  </si>
  <si>
    <t>Đường trục xã thôn Nà Đứa nối Quốc lộ 279, chiều dài tuyến khoảng 1,8km</t>
  </si>
  <si>
    <t>Đường trục xã Bản Tâng, chiều dài tuyến khoảng 1,2km</t>
  </si>
  <si>
    <t>Đường liên xã: Bản Tâng đi Hồng Thái, chiều dài tuyến khoảng 2,4km</t>
  </si>
  <si>
    <t>Đường trục xã nối Quốc lộ 279 lên điểm trường thôn Bản Lục, chiều dài tuyến 0,17km</t>
  </si>
  <si>
    <t>Hồng Thái</t>
  </si>
  <si>
    <t>Đường GTNT kết nối ĐH.04 vào đường Hạ tầng du lịch thôn Khuổi Phầy</t>
  </si>
  <si>
    <t>Đường GTNT từ ĐH.04 đến khu sản xuất Nà Mẫu, thôn Khâu Tràng</t>
  </si>
  <si>
    <t>Xây dựng hệ thông rãnh dọc đoạn từ đường ĐH. 04 đến thôn Pác Khoang</t>
  </si>
  <si>
    <t>Xây dựng hệ thông rãnh dọc đoạn từ đường ĐH. 04 đến cuối thôn Bản Muông</t>
  </si>
  <si>
    <t>Xây dựng hệ thông rãnh dọc các tuyến đường làng văn hóa thôn Khâu Tràng</t>
  </si>
  <si>
    <t>Yên Hoa</t>
  </si>
  <si>
    <t>Đường trục xã Bản Va -Khau Pồng</t>
  </si>
  <si>
    <t>Đường trục xã Nà Tông -Nà Chẻ</t>
  </si>
  <si>
    <t>Đường trục xã Bản Kẻ - Nà Lin</t>
  </si>
  <si>
    <t>Đường trục xã Nà Chẻ -Nà Luông</t>
  </si>
  <si>
    <t>Đường trục xã Nà Luông - Cốc Khuyết</t>
  </si>
  <si>
    <t>Đường trục xã Cốc Khuyết- Phiêng Nghịu</t>
  </si>
  <si>
    <t>Đường trục xã Bản Thác - Nà Pầu</t>
  </si>
  <si>
    <t>Khâu Tịnh</t>
  </si>
  <si>
    <t>Công trình Đường vào khu sản xuất thôn Khau Tinh</t>
  </si>
  <si>
    <t>Công trình Đường nội đồng thôn Khau Phiêng</t>
  </si>
  <si>
    <t>Công trình đường nội đồng thôn Nà Lũng</t>
  </si>
  <si>
    <t>Côn Lôn</t>
  </si>
  <si>
    <t>Dự án Đường GTNT  Nà Thưa- Bản Vèn(Đoạn từ Trường học đến than Kha)</t>
  </si>
  <si>
    <t>Đường nội thôn Nà Nam</t>
  </si>
  <si>
    <t>Dự án :Đường vào khu SX Nặm Lặt thôn Nà Ngoãng</t>
  </si>
  <si>
    <t>Công trình Cầu Nà Đâu thôn Bản Vèn</t>
  </si>
  <si>
    <t>Đường trục xã đi thôn Phiêng Thốc</t>
  </si>
  <si>
    <t>Đường trục xã Bản Khẻ - Đông Đăm</t>
  </si>
  <si>
    <t>Đường BT vào khu sản xuất Nà Pầy thôn Thôm Luông</t>
  </si>
  <si>
    <t>Cầu BTCT Nặm Văng đi Đường Hồng</t>
  </si>
  <si>
    <t>Công trình Xây dựng kênh mương Tha Lầy,  thôn Bản Cưởm</t>
  </si>
  <si>
    <t>Công trình Xây dựng đường bê tông Nà Nu, thôn Nặm Cằm</t>
  </si>
  <si>
    <t>Công trình Xây dựng đường bê tông vào khu sản xuất Bản Pin</t>
  </si>
  <si>
    <t>Công trình Xây dựng đường bê tông vào khu dân cư Bản Chang thôn Nà Ngoa</t>
  </si>
  <si>
    <t>Xây dựng Đường trục xã từ thôn Bản Cưởm đi thôn Nà Tà xã Thượng Nông</t>
  </si>
  <si>
    <t xml:space="preserve">DANH MỤC  ĐẦU TƯ, DỰ ÁN DI DÂN RA KHỎI VÙNG THIÊN TAI GIAI ĐOẠN 2021-2025
</t>
  </si>
  <si>
    <t>Di dân khẩn cấp ra khỏi vùng thiên tai nguy hiểm sạt lở, sụt lún đất thôn Nà Đứa, xã Đà Vị, huyện Na Hang, tỉnh Tuyên Quang.</t>
  </si>
  <si>
    <t>Di dân khẩn cấp ra khỏi vùng lũ ống, lũ quét, sạt lở đất thôn Nà Luông, Nà Xé, xã Bình An, huyện Lâm Bình, tỉnh Tuyên Quang.</t>
  </si>
  <si>
    <t>Di dân khẩn cấp ra khỏi vùng thiên tai nguy hiểm và vùng đồng bào dân tộc thiểu số đặc biệt khó khăn thôn Thài Khao, Quảng Tân, xã Yên Lâm, huyện Hàm Yên, tỉnh Tuyên Quang</t>
  </si>
  <si>
    <t>Di dân khẩn cấp ra khỏi vùng lũ ống, lũ quét, sạt lở đất thôn 19, xã Lang Quán, huyện Yên Sơn, tỉnh Tuyên Quang.</t>
  </si>
  <si>
    <t>Dự án di dân khẩn cấp ra khỏi vùng thiên tai nguy hiểm đặc biệt khó khăn thôn Khâu Tinh và thôn Tát Kẻ xã Khâu Tinh, huyện Na Hang, tỉnh Tuyên Quang</t>
  </si>
  <si>
    <t>- Dự án dự kiến hoàn thành và bàn giao đưa vào sử dụng trong giai đoạn 2021 - 2025</t>
  </si>
  <si>
    <t>Dự án di dân khẩn cấp ra khỏi vùng lũ quyets, lũ ống, sạt lở đất rừng phòng hộ đầu nguồn tại thôn Ngòi Cái, xã Tiến Bộ, huyện Yên Sơn</t>
  </si>
  <si>
    <t xml:space="preserve">DANH MỤC  ĐẦU TƯ, DỰ ÁN NÔNG NGHIỆP GIAI ĐOẠN 2021-2025
</t>
  </si>
  <si>
    <t xml:space="preserve"> Dự án cải tạo nâng cấp cơ sở hạ tầng phát triển vùng trồng Cam Sành huyện Hàm Yên tỉnh Tuyên Quang</t>
  </si>
  <si>
    <t>Cải tạo, nâng cấp phát triển vùng sản xuất chè tập trung, an toàn, chất lượng cao tỉnh Tuyên Quang</t>
  </si>
  <si>
    <t>Dự án hỗ trợ nông nghiệp 4.0 cho nông sản chủ lực tỉnh Tuyên Quang</t>
  </si>
  <si>
    <t>Dự án Phát triển chăn nuôi trâu hàng hóa theo chuỗi liên kết trên địa bàn tỉnh Tuyên Quang</t>
  </si>
  <si>
    <t>Chương trình hỗ trợ doanh nghiệp đầu tư vào nông nghiệp nông thôn</t>
  </si>
  <si>
    <t>Dự án phát triển kinh tế lâm nghiệp tỉnh Tuyên Quang</t>
  </si>
  <si>
    <t xml:space="preserve">DANH MỤC  ĐẦU TƯ, DỰ ÁN LÂM NGHIỆP- THỦY SẢN GIAI ĐOẠN 2021-2025
</t>
  </si>
  <si>
    <t>Dự án phát triển thủy sản tỉnh Tuyên Quang</t>
  </si>
  <si>
    <t xml:space="preserve">DANH MỤC  ĐẦU TƯ, DỰ ÁN NƯỚC SẠCH GIAI ĐOẠN 2021-2025
</t>
  </si>
  <si>
    <t>Sửa chữa Nâng cấp tuyến nước sạch di dân thôn Hợp Thành xã Khuôn Hà</t>
  </si>
  <si>
    <t>Sửa chữa, nâng cấp công trình cấp nước sinh hoạt Khuổi Hát, thôn Lũng Giềng, xã Xuân Lập</t>
  </si>
  <si>
    <t>Công trình cấp nước sinh hoạt Nà Co, thôn Nà Co,xã Xuân Lập</t>
  </si>
  <si>
    <t>hồng quang</t>
  </si>
  <si>
    <t>Xây dựng đường ống dẫn nước tưới tiêu thôn Nà Chúc, xã Hồng Quang</t>
  </si>
  <si>
    <t>Xây dựng mới trạm hạ thế thôn Bản Tha, xã Hồng Quang</t>
  </si>
  <si>
    <t>Nâng cấp trạm Hạ thế thôn Thượng Minh, xã Hồng Quang</t>
  </si>
  <si>
    <t>Nâng cấp công trình nước sinh hoạt cho thôn Na Lạ, Phia Chang, Nà Cọn</t>
  </si>
  <si>
    <t>Xây dựng công trình cấp nước sạch Suông Nám, thôn Khuổi Phầy</t>
  </si>
  <si>
    <t>Sửa chữa, Nâng cấp công trình cấp nước sinh hoạt tập trung thôn Nà Kiếm</t>
  </si>
  <si>
    <t>Công trình nước sạch Lũng Khiêng - Phiêng Thốc</t>
  </si>
  <si>
    <t>Công trình nước sạch thôn Bản Lá - Phiêng Ngàm</t>
  </si>
  <si>
    <t>Công trình nước sạch thôn Phiêng Ten</t>
  </si>
  <si>
    <t>Công trình nước sạch thôn Khuổi Phìn</t>
  </si>
  <si>
    <t>Nâng cấp, sửa chữa công trình cấp nước khu trung tâm xã</t>
  </si>
  <si>
    <t>Nâng cấp sửa chữa công trình cấp nước Bản Cưởm</t>
  </si>
  <si>
    <t>Cấp nước SH tập trung thôn Thôm Luông</t>
  </si>
  <si>
    <t xml:space="preserve">DANH MỤC  ĐẦU TƯ, DỰ ÁN ĐIỆN GIAI ĐOẠN 2021-2025
</t>
  </si>
  <si>
    <t>Năng Khả</t>
  </si>
  <si>
    <t>Kéo đường điện 0,4 KV từ giáp đường 185 đến khu dân cư Nà Cọ, thôn Nà Chang</t>
  </si>
  <si>
    <t>Kéo đường điện 0,4 KV từ thôn Nà Khá đến khu dân cư Khau Quang, thôn Lũng Giang</t>
  </si>
  <si>
    <t>Kéo đường điện 0,4 KV từ trung tâm thôn Nà Chác đến khu dân cư Cốc Chủ, thôn Nà Chác</t>
  </si>
  <si>
    <t>Thanh Tương</t>
  </si>
  <si>
    <t>XD đường điện thắp sáng đường trục trính Yên Trung - Nà Thôm</t>
  </si>
  <si>
    <t>XD đường điện thắp sáng khu dân cư tập trung 10 thôn trên địa bàn xã</t>
  </si>
  <si>
    <t>Công trình xậy dựng nâng cấp đường dây cấp điện sinh hoạt 0,4KVA</t>
  </si>
  <si>
    <t xml:space="preserve">DANH MỤC  ĐẦU TƯ, CÔNG TRÌNH XÂY DỰNG KHÁC ĐOẠN 2021-2025
</t>
  </si>
  <si>
    <t xml:space="preserve"> Xây dựng nhà bia tưởng niệm liệt sỹ xã địa điểm tại Khu đằng sau Sân vận động xã Khuôn Hà</t>
  </si>
  <si>
    <t>Quy hoạch khu dân cư thôn Ka Nò, xã Khuôn Hà</t>
  </si>
  <si>
    <t>Quy hoạch khu dân cư thôn Nà Muông, xã Khuôn Hà</t>
  </si>
  <si>
    <t>Xây dựng 07 phòng chức năng; 03 phòng học; 01 nhà vệ sinh trường Tiều học xã Năng Khả</t>
  </si>
  <si>
    <t>Xây dựng 07 phòng học trường Mầm non xã Năng Khả</t>
  </si>
  <si>
    <t>Xây dựng Nhà Hiệu bộ trường THCS xã Năng Khả</t>
  </si>
  <si>
    <t>Xây dựng 01 nhà điều trị bệnh nhân Trạm y tế xã Năng Khả</t>
  </si>
  <si>
    <t>Sửa chữa cải tạo Nhà văn hóa thôn Yên Trung</t>
  </si>
  <si>
    <t>Công trình Nhà lớp học trường Mầm non xã Sơn Phú</t>
  </si>
  <si>
    <t>Công trình nhà ăn trường Mầm non Sơn Phú</t>
  </si>
  <si>
    <t>Công trình nhà ăn, nhà bếp trường Tiểu học xã Sơn Phú</t>
  </si>
  <si>
    <t>Công trình Nhà bán trú học sinh trường Tiểu học xã Sơn Phú</t>
  </si>
  <si>
    <t>Nhà Bán trú học sinh trương PT Dân tộc bán trú THCS xã Sơn Phú</t>
  </si>
  <si>
    <t>Nâng cấp, sửa chữa nhà văn hóa xã Sơn Phú</t>
  </si>
  <si>
    <t>Xây dựng 01 phòng học Mầm non và 01 phòng học tiểu học thôn Nà Sảm, xã Sơn Phú</t>
  </si>
  <si>
    <t>Điều chỉnh Quy hoạch Trung tâm xã Sơn Phú</t>
  </si>
  <si>
    <t>Điều chỉnh Quy hoạch nông thôn mới xã Sơn Phú</t>
  </si>
  <si>
    <t>Sửa nhà trường tiểu học thôn Phia Chang, Nà Cọn</t>
  </si>
  <si>
    <t>Sửa chữa nhà làm việc Trạm Y tế xã Sơn Phú</t>
  </si>
  <si>
    <t>Nâng cấp, sửa chữa nhà văn hóa thôn Nà Mu, xã Sơn Phú</t>
  </si>
  <si>
    <t>Đường GTNT Nà Sen, Nà Sóoc và Nà Giáo, thôn Khâu Tràng</t>
  </si>
  <si>
    <t>Xây dựng Nhà lớp học 03 phòng trường TH và THCS tại thôn Khuổi Phầy</t>
  </si>
  <si>
    <t>Xây dựng nhà bếp ăn và các Hạng mục phụ trợ tại điểm trường Mầm non  thôn Khuổi Phầy</t>
  </si>
  <si>
    <t>Xây dựng nhà bếp ăn, nhà công vụ và các Hạng mục phụ trợ tại điểm trường Mầm non  thôn Nà Kiếm</t>
  </si>
  <si>
    <t>Xây dựng nhà bếp ăn và các Hạng mục phụ trợ tại điểm trường Mầm non  thôn Nà Mụ</t>
  </si>
  <si>
    <t>Xây dựng nhà bếp ăn, nhà công vụ và các Hạng mục phụ trợ tại điểm trường Mầm non  thôn Pác Khoang</t>
  </si>
  <si>
    <t>Xây dựng Nhà công vụ và các hạng mục phụ trợ tại điểm trường chính Trường Mầm non trung tâm xã</t>
  </si>
  <si>
    <t>Xây dựng các hạng mục phụ trợ tại điểm trường chính Trường TH và THCS trung tâm xã</t>
  </si>
  <si>
    <t>Nâng cấp, sửa chữa và xây dựng các hạng mục phụ trợ  nhà văn hóa thôn Nà Mụ</t>
  </si>
  <si>
    <t>Xây mới nhà văn hóa thôn Khâu Tràng</t>
  </si>
  <si>
    <t>Xây dựng các hạng mục phụ trợ Chợ nông thôn xã Hồng Thái</t>
  </si>
  <si>
    <t>Sửa chữa Nhà làm việc Đảng ủy, HĐND và UBND xã Hồng Thái</t>
  </si>
  <si>
    <t>Xây dựng các điểm tham quan ruộng bậc thang</t>
  </si>
  <si>
    <t>Khâu tính</t>
  </si>
  <si>
    <t>Xây dựng mới Công trình Nhà văn hóa xã Khâu Tinh</t>
  </si>
  <si>
    <t>Công trình Xây dựng hệ thống loa truyền thanh không dây xã</t>
  </si>
  <si>
    <t>Công trình nhà văn hóa thôn Tát Kẻ</t>
  </si>
  <si>
    <t>Công trình Xây dựng khu nghĩa trang tập trung xã Khâu Tinh</t>
  </si>
  <si>
    <t>Công trình Chợ tập trung xã Khâu Tinh</t>
  </si>
  <si>
    <t xml:space="preserve">Xây dựng sân thể thao trung tâm xã </t>
  </si>
  <si>
    <t>Dự án hỗ trợ phát triển cây ăn quả theo chuối giá trị</t>
  </si>
  <si>
    <t>Sinh Long</t>
  </si>
  <si>
    <t>Nhà văn hóa 2 thôn Khuổi Phìn, Trung Phìn</t>
  </si>
  <si>
    <t>Xây dựng sân vận động trung tâm xã</t>
  </si>
  <si>
    <t>Xây dựng Chợ TT xã</t>
  </si>
  <si>
    <t>Thượng Nông</t>
  </si>
  <si>
    <t>Xây dựng sân vận động xã</t>
  </si>
  <si>
    <t>Xây dựng chợ trung tâm xã</t>
  </si>
  <si>
    <t>Quy hoạch và xây dựng khu chứa rác thải</t>
  </si>
  <si>
    <t>Xây dựng công trình sân thể thao trung tâm xã</t>
  </si>
  <si>
    <t>Công trình Xây dựng liên thôn từ thôn Bản Vịt đi Nặm Cằm</t>
  </si>
  <si>
    <t>Sơn Dương</t>
  </si>
  <si>
    <t>VỐN THEO TRƯƠNG CHÌNH MỤC TIÊU QUỐC GIA</t>
  </si>
  <si>
    <t>III</t>
  </si>
  <si>
    <t>VỐN TRÁI PHIẾU CHÍNH PHỦ</t>
  </si>
  <si>
    <t>VỐN TRUNG ƯƠNG</t>
  </si>
  <si>
    <t>VỐN CÁC CHƯƠNG TRÌNH MỤC TIÊU QUỐC GIA</t>
  </si>
  <si>
    <t>Kè bảo vệ bờ sông Gâm đoạn qua thị trấn Vĩnh Lộc, huyện Chiêm Hóa</t>
  </si>
  <si>
    <t>2022-2023</t>
  </si>
  <si>
    <t>2024-2025</t>
  </si>
  <si>
    <t>x</t>
  </si>
  <si>
    <t>Dự án kè bảo vệ tuyến đê đoạn thôn Xạ Hương, xã Đông Thọ, huyện Sơn Dương</t>
  </si>
  <si>
    <t>Dự án kè bảo vệ đê sông Lô từ thôn Hưng Thịnh đến thôn Thái Thịnh xã Trường Sinh, huyện Sơn Dương</t>
  </si>
  <si>
    <t>Trung Yên</t>
  </si>
  <si>
    <t>Yên Phú</t>
  </si>
  <si>
    <t>Hàm Yên</t>
  </si>
  <si>
    <t>Xây kè trạm bơm xóm 6, xã Tràng Đà, thành phố Tuyên Quang</t>
  </si>
  <si>
    <t>QĐ số 1113/QĐ-UBND ngày 27/7/2007</t>
  </si>
  <si>
    <t xml:space="preserve">Dự trù kinh phí giai đoạn 2021-2025 (tr.đồng)
</t>
  </si>
  <si>
    <t>Xây dựng công trình Kè chống sạt lở suối  Nà Đồn - Nà Né, xã Thanh Tương, Na Hang</t>
  </si>
  <si>
    <t>Xây dựng công trình Kè chống sạt lở suối Nà Thôm - Nà Đồn, xã Thanh Tương, huyện Na Hang</t>
  </si>
  <si>
    <t>Xây dựng công trình Kè chống sạt lở suối  Cổ Yểng, xã Thanh Tương, huyện Na Hang</t>
  </si>
  <si>
    <t>Nâng cấp, sửa chữa kè chống sạt lở đường bê tông lên khu bản mông thôn Nà Sảm, xã Sơn Phú, huyện Na Hang</t>
  </si>
  <si>
    <t>Xây dựng công trình Kè chống sạt lở suối Bản Dạ, xã Sơn Phú, Na Hang</t>
  </si>
  <si>
    <t>Công trình Kè chống sạt lở cho khu dân cư Bản Âm, xã Đà Vị, huyện Na Hang</t>
  </si>
  <si>
    <t>Đà Vị</t>
  </si>
  <si>
    <t>Công trình Kè chốn sạt lở Nặm Mường, xã Côn Lôn, huyện</t>
  </si>
  <si>
    <t>Dự kiến giai đoạn đầu tư</t>
  </si>
  <si>
    <t>Huyện Sơn Dương</t>
  </si>
  <si>
    <t xml:space="preserve">DANH MỤC  ĐẦU TƯ, NÂNG CẤP CÔNG TRÌNH PHÒNG CHỐNG THIÊN TAI GIAI ĐOẠN 2021-2025
</t>
  </si>
  <si>
    <t>Khu vục thị trấn Na Hang,</t>
  </si>
  <si>
    <t>Thị trấn Vĩnh Lộc</t>
  </si>
  <si>
    <t xml:space="preserve"> Xã Trường Sinh</t>
  </si>
  <si>
    <t xml:space="preserve"> Xã Lâm Xuyên</t>
  </si>
  <si>
    <t xml:space="preserve">Xã Đông Thọ </t>
  </si>
  <si>
    <t xml:space="preserve">Xã Tân Thành </t>
  </si>
  <si>
    <t>Huyện Hàm Yên</t>
  </si>
  <si>
    <t xml:space="preserve"> Xã Yên Nguyên </t>
  </si>
  <si>
    <t>Huyện Chiêm Hóa</t>
  </si>
  <si>
    <t xml:space="preserve"> Xã Tràng Đà</t>
  </si>
  <si>
    <t xml:space="preserve"> Thành phố Tuyên Quang</t>
  </si>
  <si>
    <t>Tp.Tuyên Quang</t>
  </si>
  <si>
    <t>Xây kè bờ suối thôn Nà Tông, xã Thượng Lâm, huyện Lâm Bình</t>
  </si>
  <si>
    <t>Thượng Lâm</t>
  </si>
  <si>
    <t>Kè bờ suối Nà Kẹm, xã Khuôn Hà, huyện Lâm Bình</t>
  </si>
  <si>
    <t xml:space="preserve"> Xã Bình An</t>
  </si>
  <si>
    <t>Kè chống sạt lở đường vào xóm vằng Toỏng, thôn Tân Hoa, xã Bình An, huyện Lâm Bình</t>
  </si>
  <si>
    <t>Dự án khởi công mới trong giai đoạn 2021 - 2025, Dự kiến hoàn thành và bàn giao đưa vào sử dụng giai đoạn 2021 - 2025</t>
  </si>
  <si>
    <t>VỐN THEO TRƯƠNG CHÌNH MỤC TIÊU QUỐC GIA XÂY DỰNG NÔNG THÔN MỚI</t>
  </si>
  <si>
    <t>Dự án khởi công mới trong giai đoạn 2021 - 2025, Dự kiến hoàn thành và bàn giao đưa vào sử dụng sau giai đoạn 2021 - 2025</t>
  </si>
  <si>
    <t>Tổng kinh phí đầu tư</t>
  </si>
  <si>
    <t>Danh mục dự án đầu tư, nâng cấp công trình thủy lợi trọng điểm giai đoạn 2021-2025</t>
  </si>
  <si>
    <t>Danh mục dự án đầu tư, nâng cấp công trình PCTT trọng điểm giai đoạn 2021-2025</t>
  </si>
  <si>
    <t>Danh mục dự án</t>
  </si>
  <si>
    <t>Nguồn vốn dự kiến (Triệu đồng)</t>
  </si>
  <si>
    <t xml:space="preserve">Dự kiến danh mục dự án đầu tư, nâng cấp công trình thủy lợi </t>
  </si>
  <si>
    <t>Dự kiến danh mục dự án đầu tư, nâng cấp công trình thủy lợi mở mới giai đoạn 2021-2025</t>
  </si>
  <si>
    <t>Danh mục dự án đầu tư, nâng cấp công trình PCTT</t>
  </si>
  <si>
    <t>Dự kiến danh mục dự án đầu tư, nâng cấp công trình PCTT mở mới giai đoạn 2021-2025</t>
  </si>
  <si>
    <t>Chủ đầu tư</t>
  </si>
  <si>
    <t>Công trình thủy lợi Đồng Trại, thôn Phú Nhiêu, xã Phú Lương, huyện Sơn Dương</t>
  </si>
  <si>
    <t>thôn Phú Nhiêu, xã Phú Lương</t>
  </si>
  <si>
    <t>BQL dự án ĐTXD các công trình Nông nghiệp và PTNT tỉnh TQ</t>
  </si>
  <si>
    <t>Dự kiến hoàn thành và đưa vào sử dụng trong giai đoạn 2020-2022</t>
  </si>
  <si>
    <t>Dự án kè chống sạt lở suối Nặm Chang, bảo vệ khu hành chính huyện Lâm Bình</t>
  </si>
  <si>
    <t>UBND huyện Lâm Bình</t>
  </si>
  <si>
    <t>Dự kiến vốn NSTW giai đoạn 2021-2025 là 5 tỷ đồng, số vốn còn thiếu hàng năm bổ sung từ nguồn ngân sách tỉnh</t>
  </si>
  <si>
    <t>Dự án di dân khẩn cấp tại xóm Dùm, phường Nông Tiến, thành phố Tuyên Quang</t>
  </si>
  <si>
    <t>xóm Dùm, phường Nông Tiến</t>
  </si>
  <si>
    <t>TP Tuyên Quang</t>
  </si>
  <si>
    <t>UBND - TPTQ</t>
  </si>
  <si>
    <t>hàng năm bổ sung từ nguồn vốn ngân sách tỉnh</t>
  </si>
  <si>
    <t>thôn Khâu Tinh, thôn Tát Kẻ xã Khâu Tinh</t>
  </si>
  <si>
    <t>UBND huyện Na Hang</t>
  </si>
  <si>
    <t>UBND huyện Yên Sơn</t>
  </si>
  <si>
    <t>Di dân khẩn cấp ra khỏi vùng thiên tai nguy hiểm sạt lở, sụt lún đất thôn Nà Đứa, xã Đà Vị, huyện Na Hang</t>
  </si>
  <si>
    <t xml:space="preserve"> thôn Nà Đứa, xã Đà Vị</t>
  </si>
  <si>
    <t>huyện Na Hang</t>
  </si>
  <si>
    <t xml:space="preserve">UBND huyện Na Hang </t>
  </si>
  <si>
    <t>Xây dựng hồ thủy lợi Nà Thôm, Xã Thanh Tương, huyện Na Hang</t>
  </si>
  <si>
    <t>Xã Thanh Tương</t>
  </si>
  <si>
    <t>Vốn còn thiếu hằng năm bố trí Nguồn chi thường xuyên NS tỉnh bổ sung vốn đầu tư</t>
  </si>
  <si>
    <t>Đầu tư xây dựng hạng mục hệ thống kênh dẫn đập thủy lợi Ô rô, xã Thái Hòa, huyện Hàm Yên</t>
  </si>
  <si>
    <t>xã Thái Hòa</t>
  </si>
  <si>
    <t>huyện Hàm Yên</t>
  </si>
  <si>
    <t>UBND huyện Hàm Yên</t>
  </si>
  <si>
    <t>xã Đông Lợi</t>
  </si>
  <si>
    <t>Tổng mức đầu tư 265 tỷ đồng. Dự án xin vốn từ NSTW, năm 2021 bố trí từ NSTW 10 tỷ đồng</t>
  </si>
  <si>
    <t>Khắc phục khẩn cấp tình trạng sạt lở bờ sông Lô, thuộc địa bàn phường Nông Tiến, thành phố Tuyên Quang</t>
  </si>
  <si>
    <t>phường Nông Tiến</t>
  </si>
  <si>
    <t>thành phố Tuyên Quang</t>
  </si>
  <si>
    <t>Dự án Khẩn cấp di dân ra khỏi vùng thiên tai nguy hiểm, đặc biệt khó khăn thôn Bản Bung, xã Thanh Tương, huyện Na Hang</t>
  </si>
  <si>
    <t>thôn Bản Bung, xã Thanh Tương</t>
  </si>
  <si>
    <t>Dự án Phát triển cơ sở hạ tầng thích ứng biến đổi khí hậu để hỗ trợ sản xuất cho đồng bào dân tộc các tỉnh miền núi, trung du phía Bắc tỉnh Tuyên Quang</t>
  </si>
  <si>
    <t>Dự án "Phát triển CSHT thủy lợi nhỏ bao gồm cả cấp nước sinh hoạt và lồng ghép với hoạt động sinh kế bền vững cho đồng bào dân tộc các tỉnh miền núi phía Bắc thích ứng với biến đổi khi hậu" tỉnh Tuyên Quang</t>
  </si>
  <si>
    <t>Ban điều phối các dự án vốn nước ngoài tỉnh</t>
  </si>
  <si>
    <t>Tổng mức đầu tư 536,118 tỷ đồng. Sử dụng vốn vay ODA của Ngân hàng thế giới WB</t>
  </si>
  <si>
    <t>Xử lý khẩn cấp đảm bảo an toàn đoạn đê thôn Hưng Thịnh, xã Trường Sinh, huyện Sơn Dương;</t>
  </si>
  <si>
    <t>thôn Hưng Thịnh, xã Trường Sinh</t>
  </si>
  <si>
    <t>huyện Sơn Dương;</t>
  </si>
  <si>
    <t>Dự án di dân khẩn cấp ra khỏi vùng thiên tai, nguy hiểm, đặc biệt khó khăn thôn Khâu Tinh, Tát Kẻ, xã Khâu Tinh, huyện Na Hang, tỉnh Tuyên Quang</t>
  </si>
  <si>
    <t>Dự kiến vốn NSĐP giai đoạn 2021-2025: 30.000 triệu đồng; số vốn còn thiếu so với TMĐT hằng năm bổ sung từ ngân sách tỉnh</t>
  </si>
  <si>
    <t xml:space="preserve">389/QĐ UBND, 
31/3/2016 </t>
  </si>
  <si>
    <t xml:space="preserve">861/QĐ-CT, 
03/8/2012;1609/
QĐ-CT 
31/12/2019 </t>
  </si>
  <si>
    <t>89/NQ-HĐND, 
29/12/2020</t>
  </si>
  <si>
    <t>49/NQ-HĐND; 
20/11/2020</t>
  </si>
  <si>
    <t>390/QĐ-
UBND ngày
31/3/2016</t>
  </si>
  <si>
    <t>Các công trình thủy lợi</t>
  </si>
  <si>
    <t>Các công trình phòng chống thiên tai</t>
  </si>
  <si>
    <t>Danh mục các công trình do cấp tỉnh quản lý, đầu tư</t>
  </si>
  <si>
    <t>Danh mục các công trình do cấp huyện quản lý, đầu tư</t>
  </si>
  <si>
    <t>Dự kiến danh mục dự án đầu tư, nâng cấp công trình PCTT</t>
  </si>
  <si>
    <t>Vốn
 ngân sách địa phương</t>
  </si>
  <si>
    <t>Tổng kinh phí đề xuất đầu tư toàn tỉnh</t>
  </si>
  <si>
    <t>BQL dự án ĐTXD các công trình NN và PTNT tỉnh</t>
  </si>
  <si>
    <t>Dự án sửa chữa và nâng cao an toàn đập (WB8)</t>
  </si>
  <si>
    <t xml:space="preserve">BQL dự án ĐTXD các công trìnhNN và PTNT tỉnh </t>
  </si>
  <si>
    <t>Dự án đầu tư xây dựng công trình thủy lợi hồ Cao Ngỗi, xã Đông Lợi, huyện Sơn Dương, tỉnh Tuyên Quang</t>
  </si>
  <si>
    <t>Dự án di dân khẩn cấp ra khỏi vùng lũ ống, lũ quét, sạt lở đất, vùng rừng phòng hộ đầu nguồn tại thôn Ngòi Cái, xã Tiến Bộ, huyện Yên Sơn, tỉnh Tuyên Quang</t>
  </si>
  <si>
    <t>Phụ lục 12: DANH MỤC CÔNG TRÌNH THUỶ LỢI, PCTT  ĐẦU TƯ THEO ĐẦU TƯ CÔNG TRUNG HẠN NSNN GIAI ĐOẠN 2021 - 2025</t>
  </si>
  <si>
    <t>DANH MỤC  ĐẦU TƯ, NÂNG CẤP CÔNG TRÌNH THỦY LỢI GIAI ĐOẠN 2021-2025</t>
  </si>
  <si>
    <t>DANH MỤC  ĐẦU TƯ, NÂNG CẤP CÔNG TRÌNH PHÒNG CHỐNG THIÊN TAI GIAI ĐOẠN 2021-2025</t>
  </si>
  <si>
    <t>DANH MỤC  ĐẦU TƯ, NÂNG CẤP CÔNG TRÌNH THỦY LỢI, CÔNG TRÌNH PCTT DO CẤP HUYỆN QUẢN LÝ, ĐẦU TƯ GIAI ĐOẠN 2021-2025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</si>
</sst>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0_);_(* \(#,##0.000\);_(* &quot;-&quot;??_);_(@_)"/>
    <numFmt numFmtId="165" formatCode="_(* #,##0_);_(* \(#,##0\);_(* &quot;-&quot;??_);_(@_)"/>
    <numFmt numFmtId="166" formatCode="_-* #,##0.0_$_-;\-* #,##0.0_$_-;_-* &quot;-&quot;??_$_-;_-@_-"/>
    <numFmt numFmtId="167" formatCode="#,##0.0"/>
    <numFmt numFmtId="168" formatCode="0.000"/>
    <numFmt numFmtId="169" formatCode="_-* #,##0.00\ _€_-;\-* #,##0.00\ _€_-;_-* &quot;-&quot;??\ _€_-;_-@_-"/>
  </numFmts>
  <fonts count="44" x14ac:knownFonts="1">
    <font>
      <sz val="11"/>
      <color theme="1"/>
      <name val="Calibri"/>
      <family val="2"/>
      <scheme val="minor"/>
    </font>
    <font>
      <sz val="10"/>
      <name val="Arial"/>
      <family val="2"/>
    </font>
    <font>
      <sz val="12"/>
      <color indexed="8"/>
      <name val="Times New Roman"/>
      <family val="1"/>
    </font>
    <font>
      <sz val="10"/>
      <name val="Arial"/>
      <family val="2"/>
    </font>
    <font>
      <sz val="8"/>
      <color indexed="8"/>
      <name val="Times New Roman"/>
      <family val="1"/>
    </font>
    <font>
      <sz val="12"/>
      <color theme="0"/>
      <name val="Times New Roman"/>
      <family val="1"/>
    </font>
    <font>
      <b/>
      <sz val="8"/>
      <color indexed="8"/>
      <name val="Times New Roman"/>
      <family val="1"/>
    </font>
    <font>
      <b/>
      <sz val="13"/>
      <color indexed="8"/>
      <name val="Times New Roman"/>
      <family val="1"/>
    </font>
    <font>
      <b/>
      <sz val="10"/>
      <color theme="0"/>
      <name val="Times New Roman"/>
      <family val="1"/>
    </font>
    <font>
      <i/>
      <sz val="12"/>
      <color indexed="8"/>
      <name val="Times New Roman"/>
      <family val="1"/>
    </font>
    <font>
      <b/>
      <sz val="14"/>
      <color theme="0"/>
      <name val="Times New Roman"/>
      <family val="1"/>
    </font>
    <font>
      <sz val="14"/>
      <color indexed="8"/>
      <name val="Times New Roman"/>
      <family val="1"/>
    </font>
    <font>
      <b/>
      <sz val="10"/>
      <color indexed="8"/>
      <name val="Times New Roman"/>
      <family val="1"/>
    </font>
    <font>
      <sz val="11"/>
      <color indexed="8"/>
      <name val="Times New Roman"/>
      <family val="1"/>
    </font>
    <font>
      <b/>
      <sz val="14"/>
      <color indexed="8"/>
      <name val="Times New Roman"/>
      <family val="1"/>
    </font>
    <font>
      <sz val="9"/>
      <color indexed="8"/>
      <name val="Times New Roman"/>
      <family val="1"/>
    </font>
    <font>
      <sz val="10"/>
      <color indexed="8"/>
      <name val="Times New Roman"/>
      <family val="1"/>
    </font>
    <font>
      <sz val="12"/>
      <color indexed="10"/>
      <name val="Times New Roman"/>
      <family val="1"/>
    </font>
    <font>
      <sz val="10"/>
      <name val="Times New Roman"/>
      <family val="1"/>
    </font>
    <font>
      <sz val="14"/>
      <color indexed="8"/>
      <name val="Times New Roman"/>
      <family val="2"/>
    </font>
    <font>
      <sz val="14"/>
      <color theme="1"/>
      <name val="Times New Roman"/>
      <family val="2"/>
    </font>
    <font>
      <sz val="10"/>
      <name val="Arial"/>
      <family val="2"/>
      <charset val="163"/>
    </font>
    <font>
      <b/>
      <sz val="10"/>
      <name val="Times New Roman"/>
      <family val="1"/>
    </font>
    <font>
      <sz val="11"/>
      <color theme="1"/>
      <name val="Calibri"/>
      <family val="2"/>
      <scheme val="minor"/>
    </font>
    <font>
      <sz val="11"/>
      <color indexed="8"/>
      <name val="Calibri"/>
      <family val="2"/>
    </font>
    <font>
      <b/>
      <sz val="11"/>
      <color indexed="8"/>
      <name val="Times New Roman"/>
      <family val="1"/>
    </font>
    <font>
      <b/>
      <sz val="9"/>
      <color indexed="8"/>
      <name val="Times New Roman"/>
      <family val="1"/>
    </font>
    <font>
      <sz val="8"/>
      <color rgb="FF7030A0"/>
      <name val="Times New Roman"/>
      <family val="1"/>
    </font>
    <font>
      <b/>
      <sz val="12"/>
      <color indexed="8"/>
      <name val="Times New Roman"/>
      <family val="1"/>
    </font>
    <font>
      <sz val="14"/>
      <color theme="0"/>
      <name val="Times New Roman"/>
      <family val="1"/>
    </font>
    <font>
      <b/>
      <sz val="8"/>
      <name val="Times New Roman"/>
      <family val="1"/>
    </font>
    <font>
      <sz val="8"/>
      <name val="Times New Roman"/>
      <family val="1"/>
    </font>
    <font>
      <sz val="8"/>
      <color theme="0"/>
      <name val="Times New Roman"/>
      <family val="1"/>
    </font>
    <font>
      <b/>
      <sz val="8"/>
      <color theme="0"/>
      <name val="Times New Roman"/>
      <family val="1"/>
    </font>
    <font>
      <sz val="12"/>
      <color theme="1"/>
      <name val="Times New Roman"/>
      <family val="1"/>
    </font>
    <font>
      <b/>
      <sz val="12"/>
      <color theme="1"/>
      <name val="Times New Roman"/>
      <family val="1"/>
    </font>
    <font>
      <sz val="8"/>
      <name val="Calibri"/>
      <family val="2"/>
      <scheme val="minor"/>
    </font>
    <font>
      <b/>
      <sz val="13"/>
      <name val="Times New Roman"/>
      <family val="1"/>
    </font>
    <font>
      <sz val="12"/>
      <name val="Times New Roman"/>
      <family val="1"/>
    </font>
    <font>
      <b/>
      <sz val="14"/>
      <name val="Times New Roman"/>
      <family val="1"/>
    </font>
    <font>
      <b/>
      <sz val="10"/>
      <color rgb="FFFF0000"/>
      <name val="Times New Roman"/>
      <family val="1"/>
    </font>
    <font>
      <b/>
      <sz val="12"/>
      <color rgb="FFFF0000"/>
      <name val="Times New Roman"/>
      <family val="1"/>
    </font>
    <font>
      <b/>
      <sz val="8"/>
      <color theme="1"/>
      <name val="Times New Roman"/>
      <family val="1"/>
    </font>
    <font>
      <sz val="10"/>
      <color rgb="FF00B0F0"/>
      <name val="Times New Roman"/>
      <family val="1"/>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CC"/>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xf numFmtId="43" fontId="3"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9" fillId="0" borderId="0" applyFont="0" applyFill="0" applyBorder="0" applyAlignment="0" applyProtection="0"/>
    <xf numFmtId="0" fontId="1" fillId="0" borderId="0"/>
    <xf numFmtId="0" fontId="19" fillId="4" borderId="11" applyNumberFormat="0" applyFont="0" applyAlignment="0" applyProtection="0"/>
    <xf numFmtId="0" fontId="20" fillId="0" borderId="0"/>
    <xf numFmtId="0" fontId="1" fillId="0" borderId="0"/>
    <xf numFmtId="43" fontId="1" fillId="0" borderId="0" applyFont="0" applyFill="0" applyBorder="0" applyAlignment="0" applyProtection="0"/>
    <xf numFmtId="0" fontId="21" fillId="0" borderId="0"/>
    <xf numFmtId="43" fontId="23" fillId="0" borderId="0" applyFont="0" applyFill="0" applyBorder="0" applyAlignment="0" applyProtection="0"/>
    <xf numFmtId="169" fontId="24" fillId="0" borderId="0" applyFont="0" applyFill="0" applyBorder="0" applyAlignment="0" applyProtection="0"/>
    <xf numFmtId="169" fontId="23" fillId="0" borderId="0" applyFont="0" applyFill="0" applyBorder="0" applyAlignment="0" applyProtection="0"/>
  </cellStyleXfs>
  <cellXfs count="439">
    <xf numFmtId="0" fontId="0" fillId="0" borderId="0" xfId="0"/>
    <xf numFmtId="164" fontId="4" fillId="0" borderId="0" xfId="2" applyNumberFormat="1" applyFont="1" applyFill="1" applyBorder="1" applyAlignment="1">
      <alignment horizontal="right" vertical="center" wrapText="1"/>
    </xf>
    <xf numFmtId="0" fontId="2" fillId="0" borderId="0" xfId="1" applyFont="1" applyFill="1" applyBorder="1" applyAlignment="1">
      <alignment vertical="center" wrapText="1"/>
    </xf>
    <xf numFmtId="3" fontId="2" fillId="0" borderId="0" xfId="2" applyNumberFormat="1" applyFont="1" applyFill="1" applyBorder="1" applyAlignment="1">
      <alignment horizontal="right" vertical="center" wrapText="1"/>
    </xf>
    <xf numFmtId="0" fontId="5" fillId="0" borderId="0" xfId="1" applyFont="1" applyFill="1" applyBorder="1" applyAlignment="1">
      <alignment vertical="center" wrapText="1"/>
    </xf>
    <xf numFmtId="49" fontId="2" fillId="0" borderId="0" xfId="2" applyNumberFormat="1" applyFont="1" applyFill="1" applyBorder="1" applyAlignment="1">
      <alignment horizontal="right" vertical="center" wrapText="1"/>
    </xf>
    <xf numFmtId="0" fontId="2" fillId="0" borderId="0" xfId="1" applyFont="1" applyFill="1" applyBorder="1" applyAlignment="1">
      <alignment horizontal="center" vertical="center" wrapText="1"/>
    </xf>
    <xf numFmtId="166" fontId="4" fillId="0" borderId="1" xfId="1" applyNumberFormat="1" applyFont="1" applyFill="1" applyBorder="1" applyAlignment="1">
      <alignment vertical="center"/>
    </xf>
    <xf numFmtId="166" fontId="4" fillId="0" borderId="1" xfId="1" applyNumberFormat="1" applyFont="1" applyFill="1" applyBorder="1" applyAlignment="1">
      <alignment horizontal="center" vertical="center"/>
    </xf>
    <xf numFmtId="166" fontId="2" fillId="0" borderId="1" xfId="1" applyNumberFormat="1" applyFont="1" applyFill="1" applyBorder="1" applyAlignment="1">
      <alignment vertical="center"/>
    </xf>
    <xf numFmtId="0" fontId="5" fillId="0" borderId="0" xfId="1" applyFont="1" applyFill="1" applyBorder="1" applyAlignment="1">
      <alignment horizontal="center" vertical="center" wrapText="1"/>
    </xf>
    <xf numFmtId="3" fontId="5" fillId="0" borderId="0" xfId="1" applyNumberFormat="1" applyFont="1" applyFill="1" applyBorder="1" applyAlignment="1">
      <alignment horizontal="center" vertical="center" wrapText="1"/>
    </xf>
    <xf numFmtId="167" fontId="12" fillId="0" borderId="2" xfId="2" applyNumberFormat="1" applyFont="1" applyFill="1" applyBorder="1" applyAlignment="1">
      <alignment horizontal="center" vertical="center"/>
    </xf>
    <xf numFmtId="165" fontId="5" fillId="0" borderId="0" xfId="1" applyNumberFormat="1" applyFont="1" applyFill="1" applyBorder="1" applyAlignment="1">
      <alignment horizontal="center" vertical="center" wrapText="1"/>
    </xf>
    <xf numFmtId="0" fontId="12" fillId="0" borderId="3" xfId="1" applyFont="1" applyFill="1" applyBorder="1" applyAlignment="1">
      <alignment horizontal="center" vertical="center" wrapText="1"/>
    </xf>
    <xf numFmtId="165" fontId="12" fillId="0" borderId="3" xfId="2" applyNumberFormat="1" applyFont="1" applyFill="1" applyBorder="1" applyAlignment="1">
      <alignment horizontal="right" vertical="center"/>
    </xf>
    <xf numFmtId="3" fontId="12" fillId="0" borderId="3" xfId="2" applyNumberFormat="1" applyFont="1" applyFill="1" applyBorder="1" applyAlignment="1">
      <alignment horizontal="right" vertical="center"/>
    </xf>
    <xf numFmtId="0" fontId="10" fillId="0" borderId="0" xfId="1" applyFont="1" applyFill="1" applyBorder="1" applyAlignment="1">
      <alignment horizontal="center" vertical="center" wrapText="1"/>
    </xf>
    <xf numFmtId="165" fontId="10" fillId="0" borderId="0" xfId="1" applyNumberFormat="1" applyFont="1" applyFill="1" applyBorder="1" applyAlignment="1">
      <alignment horizontal="center" vertical="center" wrapText="1"/>
    </xf>
    <xf numFmtId="0" fontId="14" fillId="0" borderId="0" xfId="1" applyFont="1" applyFill="1" applyBorder="1" applyAlignment="1">
      <alignment horizontal="center" vertical="center" wrapText="1"/>
    </xf>
    <xf numFmtId="4" fontId="4" fillId="0" borderId="3"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167" fontId="12" fillId="0" borderId="2" xfId="2" applyNumberFormat="1" applyFont="1" applyFill="1" applyBorder="1" applyAlignment="1">
      <alignment horizontal="center" vertical="center" wrapText="1"/>
    </xf>
    <xf numFmtId="3" fontId="5" fillId="2" borderId="0" xfId="1" applyNumberFormat="1" applyFont="1" applyFill="1" applyBorder="1" applyAlignment="1">
      <alignment horizontal="center" vertical="center" wrapText="1"/>
    </xf>
    <xf numFmtId="0" fontId="5" fillId="2" borderId="0" xfId="1" applyFont="1" applyFill="1" applyBorder="1" applyAlignment="1">
      <alignment vertical="center" wrapText="1"/>
    </xf>
    <xf numFmtId="0" fontId="2" fillId="2" borderId="0" xfId="1" applyFont="1" applyFill="1" applyBorder="1" applyAlignment="1">
      <alignment vertical="center" wrapText="1"/>
    </xf>
    <xf numFmtId="0" fontId="10" fillId="3" borderId="0" xfId="1" applyFont="1" applyFill="1" applyBorder="1" applyAlignment="1">
      <alignment horizontal="center" vertical="center" wrapText="1"/>
    </xf>
    <xf numFmtId="165" fontId="10" fillId="3" borderId="0" xfId="1" applyNumberFormat="1" applyFont="1" applyFill="1" applyBorder="1" applyAlignment="1">
      <alignment horizontal="center" vertical="center" wrapText="1"/>
    </xf>
    <xf numFmtId="0" fontId="14" fillId="3" borderId="0" xfId="1" applyFont="1" applyFill="1" applyBorder="1" applyAlignment="1">
      <alignment horizontal="center" vertical="center" wrapText="1"/>
    </xf>
    <xf numFmtId="0" fontId="16" fillId="0" borderId="3" xfId="1" applyFont="1" applyFill="1" applyBorder="1" applyAlignment="1">
      <alignment horizontal="center" vertical="center" wrapText="1"/>
    </xf>
    <xf numFmtId="4" fontId="6" fillId="0" borderId="3" xfId="1" applyNumberFormat="1" applyFont="1" applyFill="1" applyBorder="1" applyAlignment="1">
      <alignment horizontal="center" vertical="center" wrapText="1"/>
    </xf>
    <xf numFmtId="0" fontId="6" fillId="0" borderId="3" xfId="1" applyFont="1" applyFill="1" applyBorder="1" applyAlignment="1">
      <alignment horizontal="center" vertical="center" wrapText="1"/>
    </xf>
    <xf numFmtId="4" fontId="6" fillId="0" borderId="3" xfId="1" applyNumberFormat="1" applyFont="1" applyFill="1" applyBorder="1" applyAlignment="1">
      <alignment horizontal="left" vertical="center" wrapText="1"/>
    </xf>
    <xf numFmtId="0" fontId="13" fillId="0" borderId="3" xfId="1" applyFont="1" applyFill="1" applyBorder="1" applyAlignment="1">
      <alignment horizontal="center" vertical="center" wrapText="1"/>
    </xf>
    <xf numFmtId="167" fontId="6" fillId="0" borderId="3" xfId="2" applyNumberFormat="1" applyFont="1" applyFill="1" applyBorder="1" applyAlignment="1">
      <alignment horizontal="center" vertical="center" wrapText="1"/>
    </xf>
    <xf numFmtId="4" fontId="4" fillId="0" borderId="3" xfId="1" applyNumberFormat="1" applyFont="1" applyFill="1" applyBorder="1" applyAlignment="1">
      <alignment vertical="center" wrapText="1"/>
    </xf>
    <xf numFmtId="0" fontId="13" fillId="0" borderId="3" xfId="1" applyFont="1" applyFill="1" applyBorder="1" applyAlignment="1">
      <alignment vertical="center" wrapText="1"/>
    </xf>
    <xf numFmtId="0" fontId="16" fillId="0" borderId="3" xfId="1" applyFont="1" applyFill="1" applyBorder="1" applyAlignment="1">
      <alignment vertical="center" wrapText="1"/>
    </xf>
    <xf numFmtId="0" fontId="4" fillId="0" borderId="3" xfId="1" applyFont="1" applyFill="1" applyBorder="1" applyAlignment="1">
      <alignment horizontal="center" vertical="center"/>
    </xf>
    <xf numFmtId="43" fontId="4" fillId="0" borderId="3" xfId="1" applyNumberFormat="1" applyFont="1" applyFill="1" applyBorder="1" applyAlignment="1">
      <alignment horizontal="center" vertical="center" wrapText="1"/>
    </xf>
    <xf numFmtId="167" fontId="4" fillId="0" borderId="3" xfId="1" applyNumberFormat="1" applyFont="1" applyFill="1" applyBorder="1" applyAlignment="1">
      <alignment horizontal="right" vertical="center" wrapText="1"/>
    </xf>
    <xf numFmtId="0" fontId="15" fillId="0" borderId="3" xfId="1" quotePrefix="1" applyNumberFormat="1" applyFont="1" applyFill="1" applyBorder="1" applyAlignment="1">
      <alignment vertical="center" wrapText="1"/>
    </xf>
    <xf numFmtId="165" fontId="15" fillId="0" borderId="3" xfId="1" applyNumberFormat="1" applyFont="1" applyFill="1" applyBorder="1" applyAlignment="1">
      <alignment horizontal="left" vertical="center" wrapText="1"/>
    </xf>
    <xf numFmtId="4" fontId="4" fillId="0" borderId="3" xfId="1" applyNumberFormat="1" applyFont="1" applyFill="1" applyBorder="1" applyAlignment="1">
      <alignment horizontal="left" vertical="center" wrapText="1"/>
    </xf>
    <xf numFmtId="0" fontId="15" fillId="0" borderId="3" xfId="1" quotePrefix="1" applyNumberFormat="1" applyFont="1" applyFill="1" applyBorder="1" applyAlignment="1">
      <alignment horizontal="center" vertical="center" wrapText="1"/>
    </xf>
    <xf numFmtId="0" fontId="4" fillId="0" borderId="3" xfId="1" applyFont="1" applyFill="1" applyBorder="1" applyAlignment="1">
      <alignment horizontal="left" vertical="center" wrapText="1"/>
    </xf>
    <xf numFmtId="0" fontId="4" fillId="0" borderId="3" xfId="1" applyNumberFormat="1" applyFont="1" applyFill="1" applyBorder="1" applyAlignment="1">
      <alignment horizontal="center" vertical="center" wrapText="1"/>
    </xf>
    <xf numFmtId="43" fontId="4" fillId="0" borderId="3" xfId="1" applyNumberFormat="1" applyFont="1" applyFill="1" applyBorder="1" applyAlignment="1">
      <alignment horizontal="left" vertical="center" wrapText="1"/>
    </xf>
    <xf numFmtId="3" fontId="15" fillId="0" borderId="3" xfId="1" applyNumberFormat="1" applyFont="1" applyFill="1" applyBorder="1" applyAlignment="1">
      <alignment vertical="center" wrapText="1"/>
    </xf>
    <xf numFmtId="3" fontId="15" fillId="0" borderId="3" xfId="1" applyNumberFormat="1" applyFont="1" applyFill="1" applyBorder="1" applyAlignment="1">
      <alignment horizontal="center" vertical="center" wrapText="1"/>
    </xf>
    <xf numFmtId="3" fontId="15" fillId="0" borderId="3" xfId="1" quotePrefix="1" applyNumberFormat="1" applyFont="1" applyFill="1" applyBorder="1" applyAlignment="1">
      <alignment vertical="center" wrapText="1"/>
    </xf>
    <xf numFmtId="0" fontId="4" fillId="0" borderId="3" xfId="1" applyFont="1" applyFill="1" applyBorder="1" applyAlignment="1">
      <alignment horizontal="center" vertical="center" wrapText="1"/>
    </xf>
    <xf numFmtId="164" fontId="15" fillId="0" borderId="3" xfId="1" applyNumberFormat="1" applyFont="1" applyFill="1" applyBorder="1" applyAlignment="1">
      <alignment horizontal="left" vertical="center" wrapText="1"/>
    </xf>
    <xf numFmtId="168" fontId="16" fillId="0" borderId="3" xfId="1" applyNumberFormat="1" applyFont="1" applyFill="1" applyBorder="1" applyAlignment="1">
      <alignment vertical="center" wrapText="1"/>
    </xf>
    <xf numFmtId="0" fontId="10" fillId="0" borderId="0" xfId="1" applyFont="1" applyFill="1" applyBorder="1" applyAlignment="1">
      <alignment vertical="center" wrapText="1"/>
    </xf>
    <xf numFmtId="165" fontId="10" fillId="0" borderId="0" xfId="1" applyNumberFormat="1" applyFont="1" applyFill="1" applyBorder="1" applyAlignment="1">
      <alignment vertical="center" wrapText="1"/>
    </xf>
    <xf numFmtId="0" fontId="14" fillId="0" borderId="0" xfId="1" applyFont="1" applyFill="1" applyBorder="1" applyAlignment="1">
      <alignment vertical="center" wrapText="1"/>
    </xf>
    <xf numFmtId="0" fontId="6" fillId="0" borderId="3" xfId="1" applyFont="1" applyFill="1" applyBorder="1" applyAlignment="1">
      <alignment vertical="center" wrapText="1"/>
    </xf>
    <xf numFmtId="4" fontId="6" fillId="0" borderId="3" xfId="1" applyNumberFormat="1" applyFont="1" applyFill="1" applyBorder="1" applyAlignment="1">
      <alignment vertical="center" wrapText="1"/>
    </xf>
    <xf numFmtId="167" fontId="6" fillId="0" borderId="3" xfId="2" applyNumberFormat="1" applyFont="1" applyFill="1" applyBorder="1" applyAlignment="1">
      <alignment vertical="center" wrapText="1"/>
    </xf>
    <xf numFmtId="165" fontId="12" fillId="0" borderId="3" xfId="2" applyNumberFormat="1" applyFont="1" applyFill="1" applyBorder="1" applyAlignment="1">
      <alignment vertical="center"/>
    </xf>
    <xf numFmtId="0" fontId="12" fillId="0" borderId="6" xfId="1" applyFont="1" applyFill="1" applyBorder="1" applyAlignment="1">
      <alignment horizontal="center" vertical="center" wrapText="1"/>
    </xf>
    <xf numFmtId="166" fontId="2" fillId="2" borderId="1" xfId="1" applyNumberFormat="1" applyFont="1" applyFill="1" applyBorder="1" applyAlignment="1">
      <alignment vertical="center"/>
    </xf>
    <xf numFmtId="0" fontId="12" fillId="2" borderId="6"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6" fillId="2" borderId="3" xfId="1" applyFont="1" applyFill="1" applyBorder="1" applyAlignment="1">
      <alignment horizontal="center" vertical="center" wrapText="1"/>
    </xf>
    <xf numFmtId="0" fontId="13" fillId="2" borderId="3" xfId="1" applyFont="1" applyFill="1" applyBorder="1" applyAlignment="1">
      <alignment vertical="center" wrapText="1"/>
    </xf>
    <xf numFmtId="0" fontId="16" fillId="2" borderId="3" xfId="1" applyFont="1" applyFill="1" applyBorder="1" applyAlignment="1">
      <alignment vertical="center" wrapText="1"/>
    </xf>
    <xf numFmtId="0" fontId="15" fillId="2" borderId="3" xfId="1" quotePrefix="1" applyNumberFormat="1" applyFont="1" applyFill="1" applyBorder="1" applyAlignment="1">
      <alignment vertical="center" wrapText="1"/>
    </xf>
    <xf numFmtId="165" fontId="16" fillId="0" borderId="3" xfId="15" applyNumberFormat="1" applyFont="1" applyFill="1" applyBorder="1" applyAlignment="1">
      <alignment horizontal="center" vertical="center" wrapText="1"/>
    </xf>
    <xf numFmtId="165" fontId="10" fillId="5" borderId="0" xfId="1" applyNumberFormat="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4" fillId="5" borderId="0" xfId="1" applyFont="1" applyFill="1" applyBorder="1" applyAlignment="1">
      <alignment horizontal="center" vertical="center" wrapText="1"/>
    </xf>
    <xf numFmtId="3" fontId="18" fillId="0" borderId="3" xfId="1" applyNumberFormat="1" applyFont="1" applyFill="1" applyBorder="1" applyAlignment="1">
      <alignment horizontal="center" vertical="center" wrapText="1"/>
    </xf>
    <xf numFmtId="0" fontId="22" fillId="0" borderId="3"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3" fontId="18" fillId="6" borderId="3" xfId="17" applyNumberFormat="1" applyFont="1" applyFill="1" applyBorder="1" applyAlignment="1">
      <alignment horizontal="right" vertical="center" wrapText="1"/>
    </xf>
    <xf numFmtId="3" fontId="18" fillId="0" borderId="3" xfId="17" applyNumberFormat="1" applyFont="1" applyFill="1" applyBorder="1" applyAlignment="1">
      <alignment horizontal="right" vertical="center" wrapText="1"/>
    </xf>
    <xf numFmtId="1" fontId="16" fillId="0" borderId="3" xfId="1" applyNumberFormat="1" applyFont="1" applyFill="1" applyBorder="1" applyAlignment="1">
      <alignment vertical="center" wrapText="1"/>
    </xf>
    <xf numFmtId="3" fontId="12" fillId="0" borderId="3" xfId="2" applyNumberFormat="1" applyFont="1" applyFill="1" applyBorder="1" applyAlignment="1">
      <alignment vertical="center"/>
    </xf>
    <xf numFmtId="3" fontId="18" fillId="0" borderId="3" xfId="5" applyNumberFormat="1" applyFont="1" applyFill="1" applyBorder="1" applyAlignment="1" applyProtection="1">
      <alignment vertical="center" wrapText="1"/>
    </xf>
    <xf numFmtId="0" fontId="18" fillId="0" borderId="0" xfId="1" applyFont="1" applyFill="1" applyBorder="1" applyAlignment="1">
      <alignment vertical="center" wrapText="1"/>
    </xf>
    <xf numFmtId="3" fontId="22" fillId="0" borderId="0" xfId="1" applyNumberFormat="1" applyFont="1" applyFill="1" applyBorder="1" applyAlignment="1">
      <alignment vertical="center" wrapText="1"/>
    </xf>
    <xf numFmtId="3" fontId="18" fillId="0" borderId="3" xfId="1" applyNumberFormat="1" applyFont="1" applyFill="1" applyBorder="1" applyAlignment="1">
      <alignment vertical="center" wrapText="1"/>
    </xf>
    <xf numFmtId="0" fontId="22" fillId="0" borderId="3" xfId="1" applyFont="1" applyFill="1" applyBorder="1" applyAlignment="1">
      <alignment vertical="center" wrapText="1"/>
    </xf>
    <xf numFmtId="0" fontId="18" fillId="0" borderId="3" xfId="1" applyFont="1" applyFill="1" applyBorder="1" applyAlignment="1">
      <alignment horizontal="center" vertical="center" wrapText="1"/>
    </xf>
    <xf numFmtId="3" fontId="18" fillId="0" borderId="3" xfId="1" applyNumberFormat="1" applyFont="1" applyFill="1" applyBorder="1" applyAlignment="1">
      <alignment vertical="center"/>
    </xf>
    <xf numFmtId="49" fontId="18" fillId="0" borderId="3" xfId="2" applyNumberFormat="1" applyFont="1" applyFill="1" applyBorder="1" applyAlignment="1">
      <alignment horizontal="right" vertical="center" wrapText="1"/>
    </xf>
    <xf numFmtId="3" fontId="6" fillId="0" borderId="3" xfId="2" applyNumberFormat="1" applyFont="1" applyFill="1" applyBorder="1" applyAlignment="1">
      <alignment vertical="center" wrapText="1"/>
    </xf>
    <xf numFmtId="3" fontId="4" fillId="0" borderId="3" xfId="1" applyNumberFormat="1" applyFont="1" applyFill="1" applyBorder="1" applyAlignment="1">
      <alignment horizontal="right" vertical="center" wrapText="1"/>
    </xf>
    <xf numFmtId="165" fontId="12" fillId="0" borderId="3" xfId="15" applyNumberFormat="1" applyFont="1" applyFill="1" applyBorder="1" applyAlignment="1">
      <alignment horizontal="center" vertical="center" wrapText="1"/>
    </xf>
    <xf numFmtId="3" fontId="22" fillId="0" borderId="3" xfId="1" applyNumberFormat="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6" fillId="7" borderId="3" xfId="1" applyFont="1" applyFill="1" applyBorder="1" applyAlignment="1">
      <alignment vertical="center" wrapText="1"/>
    </xf>
    <xf numFmtId="4" fontId="6" fillId="7" borderId="3" xfId="1" applyNumberFormat="1" applyFont="1" applyFill="1" applyBorder="1" applyAlignment="1">
      <alignment vertical="center" wrapText="1"/>
    </xf>
    <xf numFmtId="4" fontId="4" fillId="7" borderId="3" xfId="1" applyNumberFormat="1" applyFont="1" applyFill="1" applyBorder="1" applyAlignment="1">
      <alignment vertical="center" wrapText="1"/>
    </xf>
    <xf numFmtId="167" fontId="6" fillId="7" borderId="3" xfId="2" applyNumberFormat="1" applyFont="1" applyFill="1" applyBorder="1" applyAlignment="1">
      <alignment vertical="center" wrapText="1"/>
    </xf>
    <xf numFmtId="0" fontId="13" fillId="7" borderId="3" xfId="1" applyFont="1" applyFill="1" applyBorder="1" applyAlignment="1">
      <alignment vertical="center" wrapText="1"/>
    </xf>
    <xf numFmtId="0" fontId="16" fillId="7" borderId="3" xfId="1" applyFont="1" applyFill="1" applyBorder="1" applyAlignment="1">
      <alignment vertical="center" wrapText="1"/>
    </xf>
    <xf numFmtId="165" fontId="12" fillId="7" borderId="3" xfId="2" applyNumberFormat="1" applyFont="1" applyFill="1" applyBorder="1" applyAlignment="1">
      <alignment vertical="center"/>
    </xf>
    <xf numFmtId="3" fontId="12" fillId="7" borderId="3" xfId="2" applyNumberFormat="1" applyFont="1" applyFill="1" applyBorder="1" applyAlignment="1">
      <alignment vertical="center"/>
    </xf>
    <xf numFmtId="3" fontId="18" fillId="7" borderId="3" xfId="1" applyNumberFormat="1" applyFont="1" applyFill="1" applyBorder="1" applyAlignment="1">
      <alignment vertical="center" wrapText="1"/>
    </xf>
    <xf numFmtId="0" fontId="22" fillId="7" borderId="3" xfId="1" applyFont="1" applyFill="1" applyBorder="1" applyAlignment="1">
      <alignment vertical="center" wrapText="1"/>
    </xf>
    <xf numFmtId="165" fontId="10" fillId="7" borderId="0" xfId="1" applyNumberFormat="1" applyFont="1" applyFill="1" applyBorder="1" applyAlignment="1">
      <alignment vertical="center" wrapText="1"/>
    </xf>
    <xf numFmtId="0" fontId="10" fillId="7" borderId="0" xfId="1" applyFont="1" applyFill="1" applyBorder="1" applyAlignment="1">
      <alignment vertical="center" wrapText="1"/>
    </xf>
    <xf numFmtId="0" fontId="14" fillId="7" borderId="0" xfId="1" applyFont="1" applyFill="1" applyBorder="1" applyAlignment="1">
      <alignment vertical="center" wrapText="1"/>
    </xf>
    <xf numFmtId="0" fontId="6" fillId="7" borderId="5" xfId="1" applyFont="1" applyFill="1" applyBorder="1" applyAlignment="1">
      <alignment horizontal="center" vertical="center" wrapText="1"/>
    </xf>
    <xf numFmtId="4" fontId="4" fillId="7" borderId="3" xfId="1" applyNumberFormat="1" applyFont="1" applyFill="1" applyBorder="1" applyAlignment="1">
      <alignment horizontal="center" vertical="center" wrapText="1"/>
    </xf>
    <xf numFmtId="164" fontId="6" fillId="7" borderId="5" xfId="2" applyNumberFormat="1" applyFont="1" applyFill="1" applyBorder="1" applyAlignment="1">
      <alignment horizontal="center" vertical="center" wrapText="1"/>
    </xf>
    <xf numFmtId="0" fontId="12" fillId="7" borderId="5" xfId="1" applyFont="1" applyFill="1" applyBorder="1" applyAlignment="1">
      <alignment horizontal="center" vertical="center" wrapText="1"/>
    </xf>
    <xf numFmtId="0" fontId="12" fillId="7" borderId="3" xfId="1" applyFont="1" applyFill="1" applyBorder="1" applyAlignment="1">
      <alignment horizontal="center" vertical="center" wrapText="1"/>
    </xf>
    <xf numFmtId="165" fontId="12" fillId="7" borderId="3" xfId="2" applyNumberFormat="1" applyFont="1" applyFill="1" applyBorder="1" applyAlignment="1">
      <alignment horizontal="right" vertical="center"/>
    </xf>
    <xf numFmtId="3" fontId="12" fillId="7" borderId="3" xfId="2" applyNumberFormat="1" applyFont="1" applyFill="1" applyBorder="1" applyAlignment="1">
      <alignment horizontal="right" vertical="center"/>
    </xf>
    <xf numFmtId="3" fontId="18" fillId="7" borderId="3" xfId="1" applyNumberFormat="1" applyFont="1" applyFill="1" applyBorder="1" applyAlignment="1">
      <alignment horizontal="center" vertical="center" wrapText="1"/>
    </xf>
    <xf numFmtId="0" fontId="22" fillId="7" borderId="3" xfId="1" applyFont="1" applyFill="1" applyBorder="1" applyAlignment="1">
      <alignment horizontal="center" vertical="center" wrapText="1"/>
    </xf>
    <xf numFmtId="165" fontId="10" fillId="7" borderId="0" xfId="1" applyNumberFormat="1" applyFont="1" applyFill="1" applyBorder="1" applyAlignment="1">
      <alignment horizontal="center" vertical="center" wrapText="1"/>
    </xf>
    <xf numFmtId="0" fontId="10" fillId="7" borderId="0" xfId="1" applyFont="1" applyFill="1" applyBorder="1" applyAlignment="1">
      <alignment horizontal="center" vertical="center" wrapText="1"/>
    </xf>
    <xf numFmtId="0" fontId="14" fillId="7" borderId="0" xfId="1" applyFont="1" applyFill="1" applyBorder="1" applyAlignment="1">
      <alignment horizontal="center" vertical="center" wrapText="1"/>
    </xf>
    <xf numFmtId="0" fontId="4" fillId="7" borderId="3" xfId="1" applyFont="1" applyFill="1" applyBorder="1" applyAlignment="1">
      <alignment horizontal="center" vertical="center" wrapText="1"/>
    </xf>
    <xf numFmtId="167" fontId="6" fillId="7" borderId="0" xfId="2" applyNumberFormat="1" applyFont="1" applyFill="1" applyBorder="1" applyAlignment="1">
      <alignment vertical="center" wrapText="1"/>
    </xf>
    <xf numFmtId="3" fontId="18" fillId="7" borderId="3" xfId="17" applyNumberFormat="1" applyFont="1" applyFill="1" applyBorder="1" applyAlignment="1">
      <alignment horizontal="right" vertical="center" wrapText="1"/>
    </xf>
    <xf numFmtId="3" fontId="15" fillId="7" borderId="3" xfId="1" applyNumberFormat="1" applyFont="1" applyFill="1" applyBorder="1" applyAlignment="1">
      <alignment horizontal="center" vertical="center" wrapText="1"/>
    </xf>
    <xf numFmtId="0" fontId="6" fillId="7" borderId="3" xfId="1" applyFont="1" applyFill="1" applyBorder="1" applyAlignment="1">
      <alignment horizontal="center" vertical="center" wrapText="1"/>
    </xf>
    <xf numFmtId="0" fontId="25" fillId="7" borderId="3" xfId="1" applyFont="1" applyFill="1" applyBorder="1" applyAlignment="1">
      <alignment vertical="center" wrapText="1"/>
    </xf>
    <xf numFmtId="0" fontId="12" fillId="7" borderId="3" xfId="1" applyFont="1" applyFill="1" applyBorder="1" applyAlignment="1">
      <alignment vertical="center" wrapText="1"/>
    </xf>
    <xf numFmtId="3" fontId="22" fillId="7" borderId="3" xfId="17" applyNumberFormat="1" applyFont="1" applyFill="1" applyBorder="1" applyAlignment="1">
      <alignment horizontal="right" vertical="center" wrapText="1"/>
    </xf>
    <xf numFmtId="3" fontId="26" fillId="7" borderId="3" xfId="1" applyNumberFormat="1" applyFont="1" applyFill="1" applyBorder="1" applyAlignment="1">
      <alignment horizontal="center" vertical="center" wrapText="1"/>
    </xf>
    <xf numFmtId="3" fontId="22" fillId="7" borderId="3" xfId="1" applyNumberFormat="1" applyFont="1" applyFill="1" applyBorder="1" applyAlignment="1">
      <alignment vertical="center" wrapText="1"/>
    </xf>
    <xf numFmtId="4" fontId="6" fillId="7" borderId="3" xfId="1" applyNumberFormat="1" applyFont="1" applyFill="1" applyBorder="1" applyAlignment="1">
      <alignment horizontal="center" vertical="center" wrapText="1"/>
    </xf>
    <xf numFmtId="0" fontId="2" fillId="0" borderId="2" xfId="1" applyFont="1" applyFill="1" applyBorder="1" applyAlignment="1">
      <alignment vertical="center" wrapText="1"/>
    </xf>
    <xf numFmtId="167" fontId="6" fillId="0" borderId="3" xfId="2" applyNumberFormat="1" applyFont="1" applyFill="1" applyBorder="1" applyAlignment="1">
      <alignment horizontal="right" vertical="center" wrapText="1"/>
    </xf>
    <xf numFmtId="4" fontId="6" fillId="7" borderId="3" xfId="1" applyNumberFormat="1" applyFont="1" applyFill="1" applyBorder="1" applyAlignment="1">
      <alignment horizontal="left" vertical="center" wrapText="1"/>
    </xf>
    <xf numFmtId="167" fontId="6" fillId="7" borderId="3" xfId="2" applyNumberFormat="1" applyFont="1" applyFill="1" applyBorder="1" applyAlignment="1">
      <alignment horizontal="right" vertical="center" wrapText="1"/>
    </xf>
    <xf numFmtId="0" fontId="13" fillId="7" borderId="3" xfId="1" applyFont="1" applyFill="1" applyBorder="1" applyAlignment="1">
      <alignment horizontal="center" vertical="center" wrapText="1"/>
    </xf>
    <xf numFmtId="3" fontId="5" fillId="0" borderId="0" xfId="1" applyNumberFormat="1" applyFont="1" applyFill="1" applyBorder="1" applyAlignment="1">
      <alignment vertical="center"/>
    </xf>
    <xf numFmtId="3" fontId="17" fillId="0" borderId="0" xfId="1" applyNumberFormat="1" applyFont="1" applyFill="1" applyBorder="1" applyAlignment="1">
      <alignment vertical="center"/>
    </xf>
    <xf numFmtId="0" fontId="22" fillId="0" borderId="3" xfId="1" applyFont="1" applyFill="1" applyBorder="1" applyAlignment="1">
      <alignment horizontal="center" vertical="center" wrapText="1"/>
    </xf>
    <xf numFmtId="0" fontId="6" fillId="0" borderId="0" xfId="1" applyFont="1" applyFill="1" applyBorder="1" applyAlignment="1">
      <alignment horizontal="center" vertical="center" wrapText="1"/>
    </xf>
    <xf numFmtId="3" fontId="8" fillId="0" borderId="0" xfId="2" applyNumberFormat="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167" fontId="4" fillId="8" borderId="3" xfId="1" applyNumberFormat="1" applyFont="1" applyFill="1" applyBorder="1" applyAlignment="1">
      <alignment horizontal="right" vertical="center" wrapText="1"/>
    </xf>
    <xf numFmtId="167" fontId="6" fillId="8" borderId="3" xfId="2" applyNumberFormat="1" applyFont="1" applyFill="1" applyBorder="1" applyAlignment="1">
      <alignment vertical="center" wrapText="1"/>
    </xf>
    <xf numFmtId="4" fontId="27" fillId="0" borderId="3" xfId="1" applyNumberFormat="1" applyFont="1" applyFill="1" applyBorder="1" applyAlignment="1">
      <alignment horizontal="left" vertical="center" wrapText="1"/>
    </xf>
    <xf numFmtId="3" fontId="2" fillId="0" borderId="0" xfId="2" applyNumberFormat="1" applyFont="1" applyFill="1" applyBorder="1" applyAlignment="1">
      <alignment horizontal="center" vertical="center" wrapText="1"/>
    </xf>
    <xf numFmtId="3" fontId="18" fillId="0" borderId="3" xfId="5" applyNumberFormat="1" applyFont="1" applyFill="1" applyBorder="1" applyAlignment="1" applyProtection="1">
      <alignment horizontal="center" vertical="center" wrapText="1"/>
    </xf>
    <xf numFmtId="49" fontId="2" fillId="0" borderId="0" xfId="2" applyNumberFormat="1" applyFont="1" applyFill="1" applyBorder="1" applyAlignment="1">
      <alignment horizontal="center" vertical="center" wrapText="1"/>
    </xf>
    <xf numFmtId="165" fontId="15" fillId="0" borderId="3" xfId="1" applyNumberFormat="1" applyFont="1" applyFill="1" applyBorder="1" applyAlignment="1">
      <alignment horizontal="center" vertical="center" wrapText="1"/>
    </xf>
    <xf numFmtId="1" fontId="16" fillId="0" borderId="3" xfId="1" applyNumberFormat="1" applyFont="1" applyFill="1" applyBorder="1" applyAlignment="1">
      <alignment horizontal="center" vertical="center" wrapText="1"/>
    </xf>
    <xf numFmtId="164" fontId="15" fillId="0" borderId="3" xfId="1" applyNumberFormat="1" applyFont="1" applyFill="1" applyBorder="1" applyAlignment="1">
      <alignment horizontal="center" vertical="center" wrapText="1"/>
    </xf>
    <xf numFmtId="165" fontId="16" fillId="0" borderId="3" xfId="2" applyNumberFormat="1" applyFont="1" applyFill="1" applyBorder="1" applyAlignment="1">
      <alignment horizontal="center" vertical="center"/>
    </xf>
    <xf numFmtId="0" fontId="4" fillId="0" borderId="3" xfId="1" applyFont="1" applyFill="1" applyBorder="1" applyAlignment="1">
      <alignment vertical="center" wrapText="1"/>
    </xf>
    <xf numFmtId="167" fontId="4" fillId="0" borderId="3" xfId="2" applyNumberFormat="1" applyFont="1" applyFill="1" applyBorder="1" applyAlignment="1">
      <alignment vertical="center" wrapText="1"/>
    </xf>
    <xf numFmtId="165" fontId="16" fillId="0" borderId="3" xfId="2" applyNumberFormat="1" applyFont="1" applyFill="1" applyBorder="1" applyAlignment="1">
      <alignment vertical="center"/>
    </xf>
    <xf numFmtId="168" fontId="16" fillId="0" borderId="3" xfId="1" applyNumberFormat="1" applyFont="1" applyFill="1" applyBorder="1" applyAlignment="1">
      <alignment horizontal="center" vertical="center" wrapText="1"/>
    </xf>
    <xf numFmtId="0" fontId="18" fillId="0" borderId="3" xfId="1" applyFont="1" applyFill="1" applyBorder="1" applyAlignment="1">
      <alignment vertical="center" wrapText="1"/>
    </xf>
    <xf numFmtId="165" fontId="29" fillId="0" borderId="0" xfId="1" applyNumberFormat="1" applyFont="1" applyFill="1" applyBorder="1" applyAlignment="1">
      <alignment vertical="center" wrapText="1"/>
    </xf>
    <xf numFmtId="0" fontId="29" fillId="0" borderId="0" xfId="1" applyFont="1" applyFill="1" applyBorder="1" applyAlignment="1">
      <alignment vertical="center" wrapText="1"/>
    </xf>
    <xf numFmtId="0" fontId="11" fillId="0" borderId="0" xfId="1" applyFont="1" applyFill="1" applyBorder="1" applyAlignment="1">
      <alignment vertical="center" wrapText="1"/>
    </xf>
    <xf numFmtId="3" fontId="12" fillId="0" borderId="3" xfId="2" applyNumberFormat="1" applyFont="1" applyFill="1" applyBorder="1" applyAlignment="1">
      <alignment horizontal="right" vertical="center" wrapText="1"/>
    </xf>
    <xf numFmtId="3" fontId="16" fillId="0" borderId="3" xfId="2" applyNumberFormat="1" applyFont="1" applyFill="1" applyBorder="1" applyAlignment="1">
      <alignment vertical="center" wrapText="1"/>
    </xf>
    <xf numFmtId="166" fontId="4" fillId="0" borderId="1" xfId="1" applyNumberFormat="1" applyFont="1" applyFill="1" applyBorder="1" applyAlignment="1">
      <alignment vertical="top"/>
    </xf>
    <xf numFmtId="166" fontId="4" fillId="0" borderId="1" xfId="1" applyNumberFormat="1" applyFont="1" applyFill="1" applyBorder="1" applyAlignment="1">
      <alignment horizontal="center" vertical="top"/>
    </xf>
    <xf numFmtId="166" fontId="2" fillId="2" borderId="1" xfId="1" applyNumberFormat="1" applyFont="1" applyFill="1" applyBorder="1" applyAlignment="1">
      <alignment vertical="top"/>
    </xf>
    <xf numFmtId="166" fontId="2" fillId="0" borderId="1" xfId="1" applyNumberFormat="1" applyFont="1" applyFill="1" applyBorder="1" applyAlignment="1">
      <alignment vertical="top"/>
    </xf>
    <xf numFmtId="0" fontId="2" fillId="0" borderId="0" xfId="1" applyFont="1" applyFill="1" applyBorder="1" applyAlignment="1">
      <alignment horizontal="center" vertical="top" wrapText="1"/>
    </xf>
    <xf numFmtId="0" fontId="18" fillId="0" borderId="0" xfId="1" applyFont="1" applyFill="1" applyBorder="1" applyAlignment="1">
      <alignment vertical="top" wrapText="1"/>
    </xf>
    <xf numFmtId="0" fontId="5" fillId="0" borderId="0" xfId="1" applyFont="1" applyFill="1" applyBorder="1" applyAlignment="1">
      <alignment vertical="top" wrapText="1"/>
    </xf>
    <xf numFmtId="0" fontId="2" fillId="0" borderId="0" xfId="1" applyFont="1" applyFill="1" applyBorder="1" applyAlignment="1">
      <alignment vertical="top" wrapText="1"/>
    </xf>
    <xf numFmtId="0" fontId="6" fillId="0" borderId="3" xfId="1" applyFont="1" applyFill="1" applyBorder="1" applyAlignment="1">
      <alignment horizontal="center" vertical="center"/>
    </xf>
    <xf numFmtId="0" fontId="6" fillId="0" borderId="3" xfId="1" applyFont="1" applyFill="1" applyBorder="1" applyAlignment="1">
      <alignment horizontal="left" vertical="center" wrapText="1"/>
    </xf>
    <xf numFmtId="166" fontId="2" fillId="0" borderId="1" xfId="1" applyNumberFormat="1" applyFont="1" applyFill="1" applyBorder="1" applyAlignment="1">
      <alignment horizontal="center" vertical="top"/>
    </xf>
    <xf numFmtId="167" fontId="6" fillId="0" borderId="2" xfId="2" applyNumberFormat="1" applyFont="1" applyFill="1" applyBorder="1" applyAlignment="1">
      <alignment horizontal="center" vertical="center" wrapText="1"/>
    </xf>
    <xf numFmtId="167" fontId="6" fillId="0" borderId="2" xfId="2" applyNumberFormat="1" applyFont="1" applyFill="1" applyBorder="1" applyAlignment="1">
      <alignment horizontal="center" vertical="center"/>
    </xf>
    <xf numFmtId="165" fontId="6" fillId="0" borderId="3" xfId="2" applyNumberFormat="1" applyFont="1" applyFill="1" applyBorder="1" applyAlignment="1">
      <alignment horizontal="right" vertical="center"/>
    </xf>
    <xf numFmtId="3" fontId="6" fillId="0" borderId="3" xfId="2" applyNumberFormat="1" applyFont="1" applyFill="1" applyBorder="1" applyAlignment="1">
      <alignment horizontal="right" vertical="center"/>
    </xf>
    <xf numFmtId="3" fontId="31" fillId="0" borderId="3" xfId="1" applyNumberFormat="1" applyFont="1" applyFill="1" applyBorder="1" applyAlignment="1">
      <alignment horizontal="center" vertical="center" wrapText="1"/>
    </xf>
    <xf numFmtId="0" fontId="31" fillId="0" borderId="0" xfId="1" applyFont="1" applyFill="1" applyBorder="1" applyAlignment="1">
      <alignment vertical="center" wrapText="1"/>
    </xf>
    <xf numFmtId="3" fontId="31" fillId="7" borderId="3" xfId="1" applyNumberFormat="1" applyFont="1" applyFill="1" applyBorder="1" applyAlignment="1">
      <alignment vertical="center" wrapText="1"/>
    </xf>
    <xf numFmtId="0" fontId="31" fillId="0" borderId="3" xfId="1" applyFont="1" applyFill="1" applyBorder="1" applyAlignment="1">
      <alignment horizontal="center" vertical="center" wrapText="1"/>
    </xf>
    <xf numFmtId="3" fontId="31" fillId="0" borderId="3" xfId="1" applyNumberFormat="1" applyFont="1" applyFill="1" applyBorder="1" applyAlignment="1">
      <alignment vertical="center" wrapText="1"/>
    </xf>
    <xf numFmtId="0" fontId="32" fillId="2" borderId="0" xfId="1" applyFont="1" applyFill="1" applyBorder="1" applyAlignment="1">
      <alignment vertical="center" wrapText="1"/>
    </xf>
    <xf numFmtId="3" fontId="33" fillId="0" borderId="0" xfId="2" applyNumberFormat="1" applyFont="1" applyFill="1" applyBorder="1" applyAlignment="1">
      <alignment horizontal="center" vertical="center" wrapText="1"/>
    </xf>
    <xf numFmtId="0" fontId="32" fillId="0" borderId="0" xfId="1" applyFont="1" applyFill="1" applyBorder="1" applyAlignment="1">
      <alignment vertical="center" wrapText="1"/>
    </xf>
    <xf numFmtId="0" fontId="4" fillId="0" borderId="0" xfId="1" applyFont="1" applyFill="1" applyBorder="1" applyAlignment="1">
      <alignment vertical="center" wrapText="1"/>
    </xf>
    <xf numFmtId="3" fontId="32" fillId="0" borderId="0" xfId="1" applyNumberFormat="1" applyFont="1" applyFill="1" applyBorder="1" applyAlignment="1">
      <alignment horizontal="center" vertical="center" wrapText="1"/>
    </xf>
    <xf numFmtId="0" fontId="32" fillId="0" borderId="0" xfId="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30" fillId="0" borderId="3" xfId="1" applyFont="1" applyFill="1" applyBorder="1" applyAlignment="1">
      <alignment horizontal="center" vertical="center" wrapText="1"/>
    </xf>
    <xf numFmtId="165" fontId="33" fillId="0" borderId="0" xfId="1" applyNumberFormat="1" applyFont="1" applyFill="1" applyBorder="1" applyAlignment="1">
      <alignment horizontal="center" vertical="center" wrapText="1"/>
    </xf>
    <xf numFmtId="0" fontId="33" fillId="0" borderId="0" xfId="1" applyFont="1" applyFill="1" applyBorder="1" applyAlignment="1">
      <alignment horizontal="center" vertical="center" wrapText="1"/>
    </xf>
    <xf numFmtId="0" fontId="4" fillId="7" borderId="3" xfId="1" applyFont="1" applyFill="1" applyBorder="1" applyAlignment="1">
      <alignment vertical="center" wrapText="1"/>
    </xf>
    <xf numFmtId="168" fontId="6" fillId="7" borderId="3" xfId="1" applyNumberFormat="1" applyFont="1" applyFill="1" applyBorder="1" applyAlignment="1">
      <alignment vertical="center" wrapText="1"/>
    </xf>
    <xf numFmtId="165" fontId="6" fillId="7" borderId="3" xfId="2" applyNumberFormat="1" applyFont="1" applyFill="1" applyBorder="1" applyAlignment="1">
      <alignment vertical="center"/>
    </xf>
    <xf numFmtId="3" fontId="6" fillId="7" borderId="3" xfId="2" applyNumberFormat="1" applyFont="1" applyFill="1" applyBorder="1" applyAlignment="1">
      <alignment vertical="center"/>
    </xf>
    <xf numFmtId="0" fontId="30" fillId="7" borderId="3" xfId="1" applyFont="1" applyFill="1" applyBorder="1" applyAlignment="1">
      <alignment vertical="center" wrapText="1"/>
    </xf>
    <xf numFmtId="165" fontId="33" fillId="7" borderId="0" xfId="1" applyNumberFormat="1" applyFont="1" applyFill="1" applyBorder="1" applyAlignment="1">
      <alignment vertical="center" wrapText="1"/>
    </xf>
    <xf numFmtId="0" fontId="33" fillId="7" borderId="0" xfId="1" applyFont="1" applyFill="1" applyBorder="1" applyAlignment="1">
      <alignment vertical="center" wrapText="1"/>
    </xf>
    <xf numFmtId="0" fontId="6" fillId="7" borderId="0" xfId="1" applyFont="1" applyFill="1" applyBorder="1" applyAlignment="1">
      <alignment vertical="center" wrapText="1"/>
    </xf>
    <xf numFmtId="3" fontId="4" fillId="0" borderId="3" xfId="1" applyNumberFormat="1" applyFont="1" applyFill="1" applyBorder="1" applyAlignment="1">
      <alignment vertical="center" wrapText="1"/>
    </xf>
    <xf numFmtId="3" fontId="4" fillId="0" borderId="3" xfId="1" applyNumberFormat="1" applyFont="1" applyFill="1" applyBorder="1" applyAlignment="1">
      <alignment horizontal="center" vertical="center" wrapText="1"/>
    </xf>
    <xf numFmtId="165" fontId="4" fillId="0" borderId="3" xfId="1" applyNumberFormat="1" applyFont="1" applyFill="1" applyBorder="1" applyAlignment="1">
      <alignment horizontal="left" vertical="center" wrapText="1"/>
    </xf>
    <xf numFmtId="165" fontId="6" fillId="0" borderId="3" xfId="2" applyNumberFormat="1" applyFont="1" applyFill="1" applyBorder="1" applyAlignment="1">
      <alignment vertical="center"/>
    </xf>
    <xf numFmtId="168" fontId="4" fillId="0" borderId="3" xfId="1" applyNumberFormat="1" applyFont="1" applyFill="1" applyBorder="1" applyAlignment="1">
      <alignment vertical="center" wrapText="1"/>
    </xf>
    <xf numFmtId="3" fontId="31" fillId="0" borderId="3" xfId="5" applyNumberFormat="1" applyFont="1" applyFill="1" applyBorder="1" applyAlignment="1" applyProtection="1">
      <alignment vertical="center" wrapText="1"/>
    </xf>
    <xf numFmtId="0" fontId="30" fillId="0" borderId="3" xfId="1" applyFont="1" applyFill="1" applyBorder="1" applyAlignment="1">
      <alignment vertical="center" wrapText="1"/>
    </xf>
    <xf numFmtId="165" fontId="33" fillId="0" borderId="0" xfId="1" applyNumberFormat="1" applyFont="1" applyFill="1" applyBorder="1" applyAlignment="1">
      <alignment vertical="center" wrapText="1"/>
    </xf>
    <xf numFmtId="0" fontId="33" fillId="0" borderId="0" xfId="1" applyFont="1" applyFill="1" applyBorder="1" applyAlignment="1">
      <alignment vertical="center" wrapText="1"/>
    </xf>
    <xf numFmtId="0" fontId="6" fillId="0" borderId="0" xfId="1" applyFont="1" applyFill="1" applyBorder="1" applyAlignment="1">
      <alignment vertical="center" wrapText="1"/>
    </xf>
    <xf numFmtId="0" fontId="4" fillId="0" borderId="3" xfId="1" quotePrefix="1" applyNumberFormat="1" applyFont="1" applyFill="1" applyBorder="1" applyAlignment="1">
      <alignment vertical="center" wrapText="1"/>
    </xf>
    <xf numFmtId="0" fontId="4" fillId="0" borderId="3" xfId="1" quotePrefix="1" applyNumberFormat="1" applyFont="1" applyFill="1" applyBorder="1" applyAlignment="1">
      <alignment horizontal="center" vertical="center" wrapText="1"/>
    </xf>
    <xf numFmtId="164" fontId="4" fillId="0" borderId="3" xfId="1" applyNumberFormat="1" applyFont="1" applyFill="1" applyBorder="1" applyAlignment="1">
      <alignment horizontal="left" vertical="center" wrapText="1"/>
    </xf>
    <xf numFmtId="49" fontId="31" fillId="0" borderId="3" xfId="2" applyNumberFormat="1" applyFont="1" applyFill="1" applyBorder="1" applyAlignment="1">
      <alignment horizontal="right" vertical="center" wrapText="1"/>
    </xf>
    <xf numFmtId="165" fontId="31" fillId="0" borderId="3" xfId="5" applyNumberFormat="1" applyFont="1" applyFill="1" applyBorder="1" applyAlignment="1" applyProtection="1">
      <alignment horizontal="left" vertical="center" wrapText="1"/>
    </xf>
    <xf numFmtId="3" fontId="32" fillId="2" borderId="0" xfId="1" applyNumberFormat="1" applyFont="1" applyFill="1" applyBorder="1" applyAlignment="1">
      <alignment horizontal="center" vertical="center" wrapText="1"/>
    </xf>
    <xf numFmtId="0" fontId="4" fillId="2" borderId="0" xfId="1" applyFont="1" applyFill="1" applyBorder="1" applyAlignment="1">
      <alignment vertical="center" wrapText="1"/>
    </xf>
    <xf numFmtId="3" fontId="4" fillId="0" borderId="0" xfId="2" applyNumberFormat="1" applyFont="1" applyFill="1" applyBorder="1" applyAlignment="1">
      <alignment horizontal="right" vertical="center" wrapText="1"/>
    </xf>
    <xf numFmtId="49" fontId="4" fillId="0" borderId="0" xfId="2" applyNumberFormat="1" applyFont="1" applyFill="1" applyBorder="1" applyAlignment="1">
      <alignment horizontal="right" vertical="center" wrapText="1"/>
    </xf>
    <xf numFmtId="167" fontId="6" fillId="8" borderId="3" xfId="1" applyNumberFormat="1" applyFont="1" applyFill="1" applyBorder="1" applyAlignment="1">
      <alignment horizontal="right" vertical="center" wrapText="1"/>
    </xf>
    <xf numFmtId="3" fontId="6" fillId="0" borderId="3" xfId="1" applyNumberFormat="1" applyFont="1" applyFill="1" applyBorder="1" applyAlignment="1">
      <alignment vertical="center" wrapText="1"/>
    </xf>
    <xf numFmtId="3" fontId="6" fillId="0" borderId="3" xfId="1" applyNumberFormat="1" applyFont="1" applyFill="1" applyBorder="1" applyAlignment="1">
      <alignment horizontal="center" vertical="center" wrapText="1"/>
    </xf>
    <xf numFmtId="165" fontId="6" fillId="0" borderId="3" xfId="1" applyNumberFormat="1" applyFont="1" applyFill="1" applyBorder="1" applyAlignment="1">
      <alignment horizontal="left" vertical="center" wrapText="1"/>
    </xf>
    <xf numFmtId="3" fontId="31" fillId="0" borderId="3" xfId="5" applyNumberFormat="1" applyFont="1" applyFill="1" applyBorder="1" applyAlignment="1" applyProtection="1">
      <alignment horizontal="center" vertical="center" wrapText="1"/>
    </xf>
    <xf numFmtId="0" fontId="34" fillId="0" borderId="0" xfId="0" applyFont="1" applyAlignment="1">
      <alignment horizontal="center" vertical="center"/>
    </xf>
    <xf numFmtId="0" fontId="34" fillId="0" borderId="0" xfId="0" applyFont="1"/>
    <xf numFmtId="0" fontId="35" fillId="0" borderId="0" xfId="0" applyFont="1" applyAlignment="1">
      <alignment vertical="center"/>
    </xf>
    <xf numFmtId="0" fontId="34" fillId="0" borderId="3" xfId="0" applyFont="1" applyBorder="1" applyAlignment="1">
      <alignment horizontal="center" vertical="center"/>
    </xf>
    <xf numFmtId="0" fontId="34" fillId="0" borderId="3" xfId="0" applyFont="1" applyBorder="1" applyAlignment="1">
      <alignment vertical="center" wrapText="1"/>
    </xf>
    <xf numFmtId="0" fontId="35" fillId="0" borderId="3" xfId="0" applyFont="1" applyBorder="1" applyAlignment="1">
      <alignment horizontal="center" vertical="center"/>
    </xf>
    <xf numFmtId="0" fontId="35" fillId="0" borderId="3" xfId="0" applyFont="1" applyFill="1" applyBorder="1" applyAlignment="1">
      <alignment vertical="center" wrapText="1"/>
    </xf>
    <xf numFmtId="0" fontId="35" fillId="0" borderId="3" xfId="0" applyFont="1" applyBorder="1" applyAlignment="1">
      <alignment vertical="center"/>
    </xf>
    <xf numFmtId="0" fontId="34" fillId="0" borderId="3" xfId="0" applyFont="1" applyBorder="1" applyAlignment="1">
      <alignment vertical="center"/>
    </xf>
    <xf numFmtId="0" fontId="34" fillId="0" borderId="0" xfId="0" applyFont="1" applyAlignment="1">
      <alignment vertical="center"/>
    </xf>
    <xf numFmtId="165" fontId="34" fillId="0" borderId="0" xfId="15" applyNumberFormat="1" applyFont="1"/>
    <xf numFmtId="165" fontId="28" fillId="0" borderId="3" xfId="15" applyNumberFormat="1" applyFont="1" applyFill="1" applyBorder="1" applyAlignment="1">
      <alignment horizontal="center" vertical="center" wrapText="1"/>
    </xf>
    <xf numFmtId="165" fontId="28" fillId="0" borderId="3" xfId="15" applyNumberFormat="1" applyFont="1" applyFill="1" applyBorder="1" applyAlignment="1">
      <alignment horizontal="center" vertical="center"/>
    </xf>
    <xf numFmtId="165" fontId="35" fillId="0" borderId="3" xfId="15" applyNumberFormat="1" applyFont="1" applyBorder="1" applyAlignment="1">
      <alignment vertical="center"/>
    </xf>
    <xf numFmtId="165" fontId="34" fillId="0" borderId="3" xfId="15" applyNumberFormat="1" applyFont="1" applyBorder="1" applyAlignment="1">
      <alignment vertical="center"/>
    </xf>
    <xf numFmtId="3" fontId="8" fillId="0" borderId="0" xfId="2" applyNumberFormat="1" applyFont="1" applyFill="1" applyBorder="1" applyAlignment="1">
      <alignment horizontal="center" vertical="center" wrapText="1"/>
    </xf>
    <xf numFmtId="0" fontId="35" fillId="0" borderId="3" xfId="0" applyFont="1" applyBorder="1" applyAlignment="1">
      <alignment horizontal="center" vertical="center"/>
    </xf>
    <xf numFmtId="0" fontId="30" fillId="0" borderId="5" xfId="1" applyFont="1" applyFill="1" applyBorder="1" applyAlignment="1">
      <alignment horizontal="center" vertical="center" wrapText="1"/>
    </xf>
    <xf numFmtId="0" fontId="30" fillId="0" borderId="3" xfId="1"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5" xfId="1" applyFont="1" applyFill="1" applyBorder="1" applyAlignment="1">
      <alignment horizontal="center" vertical="center" wrapText="1"/>
    </xf>
    <xf numFmtId="166" fontId="37" fillId="0" borderId="0" xfId="1" applyNumberFormat="1" applyFont="1" applyFill="1" applyBorder="1" applyAlignment="1">
      <alignment vertical="top" wrapText="1"/>
    </xf>
    <xf numFmtId="3" fontId="30" fillId="0" borderId="0" xfId="2" applyNumberFormat="1" applyFont="1" applyFill="1" applyBorder="1" applyAlignment="1">
      <alignment horizontal="center" vertical="center" wrapText="1"/>
    </xf>
    <xf numFmtId="166" fontId="31" fillId="0" borderId="1" xfId="1" applyNumberFormat="1" applyFont="1" applyFill="1" applyBorder="1" applyAlignment="1">
      <alignment vertical="center"/>
    </xf>
    <xf numFmtId="166" fontId="31" fillId="0" borderId="1" xfId="1" applyNumberFormat="1" applyFont="1" applyFill="1" applyBorder="1" applyAlignment="1">
      <alignment horizontal="center" vertical="center"/>
    </xf>
    <xf numFmtId="49" fontId="31" fillId="0" borderId="0" xfId="2" applyNumberFormat="1" applyFont="1" applyFill="1" applyBorder="1" applyAlignment="1">
      <alignment horizontal="center" vertical="center" wrapText="1"/>
    </xf>
    <xf numFmtId="0" fontId="31" fillId="0" borderId="0" xfId="1" applyFont="1" applyFill="1" applyBorder="1" applyAlignment="1">
      <alignment horizontal="center" vertical="center" wrapText="1"/>
    </xf>
    <xf numFmtId="0" fontId="30" fillId="0" borderId="6" xfId="1" applyFont="1" applyFill="1" applyBorder="1" applyAlignment="1">
      <alignment horizontal="center" vertical="center" wrapText="1"/>
    </xf>
    <xf numFmtId="3" fontId="31" fillId="0" borderId="0" xfId="1" applyNumberFormat="1" applyFont="1" applyFill="1" applyBorder="1" applyAlignment="1">
      <alignment horizontal="center" vertical="center" wrapText="1"/>
    </xf>
    <xf numFmtId="0" fontId="30" fillId="0" borderId="4" xfId="1" applyFont="1" applyFill="1" applyBorder="1" applyAlignment="1">
      <alignment horizontal="center" vertical="center" wrapText="1"/>
    </xf>
    <xf numFmtId="167" fontId="30" fillId="0" borderId="2" xfId="2" applyNumberFormat="1" applyFont="1" applyFill="1" applyBorder="1" applyAlignment="1">
      <alignment horizontal="center" vertical="center" wrapText="1"/>
    </xf>
    <xf numFmtId="167" fontId="30" fillId="0" borderId="2" xfId="2" applyNumberFormat="1" applyFont="1" applyFill="1" applyBorder="1" applyAlignment="1">
      <alignment horizontal="center" vertical="center"/>
    </xf>
    <xf numFmtId="165" fontId="31" fillId="0" borderId="0" xfId="1" applyNumberFormat="1" applyFont="1" applyFill="1" applyBorder="1" applyAlignment="1">
      <alignment horizontal="center" vertical="center" wrapText="1"/>
    </xf>
    <xf numFmtId="4" fontId="31" fillId="0" borderId="3" xfId="1" applyNumberFormat="1" applyFont="1" applyFill="1" applyBorder="1" applyAlignment="1">
      <alignment horizontal="center" vertical="center" wrapText="1"/>
    </xf>
    <xf numFmtId="165" fontId="30" fillId="0" borderId="3" xfId="2" applyNumberFormat="1" applyFont="1" applyFill="1" applyBorder="1" applyAlignment="1">
      <alignment horizontal="right" vertical="center"/>
    </xf>
    <xf numFmtId="3" fontId="30" fillId="0" borderId="3" xfId="2" applyNumberFormat="1" applyFont="1" applyFill="1" applyBorder="1" applyAlignment="1">
      <alignment horizontal="right" vertical="center"/>
    </xf>
    <xf numFmtId="165" fontId="30" fillId="0" borderId="0" xfId="1" applyNumberFormat="1" applyFont="1" applyFill="1" applyBorder="1" applyAlignment="1">
      <alignment horizontal="center" vertical="center" wrapText="1"/>
    </xf>
    <xf numFmtId="0" fontId="30" fillId="0" borderId="0" xfId="1" applyFont="1" applyFill="1" applyBorder="1" applyAlignment="1">
      <alignment horizontal="center" vertical="center" wrapText="1"/>
    </xf>
    <xf numFmtId="165" fontId="30" fillId="0" borderId="3" xfId="1" applyNumberFormat="1" applyFont="1" applyFill="1" applyBorder="1" applyAlignment="1">
      <alignment vertical="center" wrapText="1"/>
    </xf>
    <xf numFmtId="165" fontId="31" fillId="0" borderId="3" xfId="2" applyNumberFormat="1" applyFont="1" applyFill="1" applyBorder="1" applyAlignment="1">
      <alignment horizontal="center" vertical="center"/>
    </xf>
    <xf numFmtId="3" fontId="30" fillId="0" borderId="3" xfId="1" applyNumberFormat="1" applyFont="1" applyFill="1" applyBorder="1" applyAlignment="1">
      <alignment vertical="center" wrapText="1"/>
    </xf>
    <xf numFmtId="3" fontId="30" fillId="0" borderId="3" xfId="1" applyNumberFormat="1" applyFont="1" applyFill="1" applyBorder="1" applyAlignment="1">
      <alignment horizontal="center" vertical="center" wrapText="1"/>
    </xf>
    <xf numFmtId="165" fontId="30" fillId="0" borderId="3" xfId="1" applyNumberFormat="1" applyFont="1" applyFill="1" applyBorder="1" applyAlignment="1">
      <alignment horizontal="center" vertical="center" wrapText="1"/>
    </xf>
    <xf numFmtId="0" fontId="30" fillId="0" borderId="12" xfId="1" applyFont="1" applyFill="1" applyBorder="1" applyAlignment="1">
      <alignment vertical="center" wrapText="1"/>
    </xf>
    <xf numFmtId="0" fontId="22" fillId="0" borderId="3" xfId="1" applyFont="1" applyFill="1" applyBorder="1" applyAlignment="1">
      <alignment horizontal="center" vertical="center"/>
    </xf>
    <xf numFmtId="0" fontId="22" fillId="0" borderId="3" xfId="1" applyFont="1" applyFill="1" applyBorder="1" applyAlignment="1">
      <alignment horizontal="left" vertical="center" wrapText="1"/>
    </xf>
    <xf numFmtId="4" fontId="22" fillId="0" borderId="3" xfId="1" applyNumberFormat="1" applyFont="1" applyFill="1" applyBorder="1" applyAlignment="1">
      <alignment horizontal="center" vertical="center" wrapText="1"/>
    </xf>
    <xf numFmtId="3" fontId="22" fillId="0" borderId="3" xfId="1" applyNumberFormat="1" applyFont="1" applyFill="1" applyBorder="1" applyAlignment="1">
      <alignment vertical="center" wrapText="1"/>
    </xf>
    <xf numFmtId="165" fontId="22" fillId="0" borderId="3" xfId="1" applyNumberFormat="1" applyFont="1" applyFill="1" applyBorder="1" applyAlignment="1">
      <alignment horizontal="center" vertical="center" wrapText="1"/>
    </xf>
    <xf numFmtId="165" fontId="22" fillId="0" borderId="3" xfId="1" applyNumberFormat="1" applyFont="1" applyFill="1" applyBorder="1" applyAlignment="1">
      <alignment horizontal="left" vertical="center" wrapText="1"/>
    </xf>
    <xf numFmtId="0" fontId="31" fillId="0" borderId="0" xfId="1" applyFont="1" applyFill="1" applyBorder="1" applyAlignment="1">
      <alignment horizontal="left" vertical="center" wrapText="1"/>
    </xf>
    <xf numFmtId="3" fontId="31" fillId="0" borderId="0" xfId="2" applyNumberFormat="1" applyFont="1" applyFill="1" applyBorder="1" applyAlignment="1">
      <alignment horizontal="right" vertical="center" wrapText="1"/>
    </xf>
    <xf numFmtId="49" fontId="31" fillId="0" borderId="0" xfId="2" applyNumberFormat="1" applyFont="1" applyFill="1" applyBorder="1" applyAlignment="1">
      <alignment horizontal="right" vertical="center" wrapText="1"/>
    </xf>
    <xf numFmtId="3" fontId="30" fillId="0" borderId="0" xfId="1" applyNumberFormat="1" applyFont="1" applyFill="1" applyBorder="1" applyAlignment="1">
      <alignment vertical="center"/>
    </xf>
    <xf numFmtId="0" fontId="38" fillId="0" borderId="0" xfId="1" applyFont="1" applyFill="1" applyBorder="1" applyAlignment="1">
      <alignment vertical="center" wrapText="1"/>
    </xf>
    <xf numFmtId="0" fontId="22" fillId="0" borderId="6"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22" fillId="0" borderId="4" xfId="1" applyFont="1" applyFill="1" applyBorder="1" applyAlignment="1">
      <alignment horizontal="center" vertical="center" wrapText="1"/>
    </xf>
    <xf numFmtId="167" fontId="22" fillId="0" borderId="2" xfId="2" applyNumberFormat="1" applyFont="1" applyFill="1" applyBorder="1" applyAlignment="1">
      <alignment horizontal="center" vertical="center" wrapText="1"/>
    </xf>
    <xf numFmtId="167" fontId="22" fillId="0" borderId="2" xfId="2" applyNumberFormat="1" applyFont="1" applyFill="1" applyBorder="1" applyAlignment="1">
      <alignment horizontal="center" vertical="center"/>
    </xf>
    <xf numFmtId="165" fontId="22" fillId="0" borderId="3" xfId="2" applyNumberFormat="1" applyFont="1" applyFill="1" applyBorder="1" applyAlignment="1">
      <alignment horizontal="right" vertical="center"/>
    </xf>
    <xf numFmtId="165" fontId="18" fillId="0" borderId="3" xfId="2" applyNumberFormat="1" applyFont="1" applyFill="1" applyBorder="1" applyAlignment="1">
      <alignment horizontal="center" vertical="center"/>
    </xf>
    <xf numFmtId="3" fontId="22" fillId="0" borderId="3" xfId="2" applyNumberFormat="1" applyFont="1" applyFill="1" applyBorder="1" applyAlignment="1">
      <alignment horizontal="right" vertical="center" wrapText="1"/>
    </xf>
    <xf numFmtId="0" fontId="39" fillId="0" borderId="0" xfId="1" applyFont="1" applyFill="1" applyBorder="1" applyAlignment="1">
      <alignment horizontal="center" vertical="center" wrapText="1"/>
    </xf>
    <xf numFmtId="4" fontId="30" fillId="0" borderId="13" xfId="1" applyNumberFormat="1" applyFont="1" applyFill="1" applyBorder="1" applyAlignment="1">
      <alignment vertical="center" wrapText="1"/>
    </xf>
    <xf numFmtId="4" fontId="30" fillId="0" borderId="3" xfId="1" applyNumberFormat="1" applyFont="1" applyFill="1" applyBorder="1" applyAlignment="1">
      <alignment vertical="center" wrapText="1"/>
    </xf>
    <xf numFmtId="3" fontId="22" fillId="0" borderId="3" xfId="2" applyNumberFormat="1" applyFont="1" applyFill="1" applyBorder="1" applyAlignment="1">
      <alignment horizontal="center" vertical="center" wrapText="1"/>
    </xf>
    <xf numFmtId="49" fontId="22" fillId="0" borderId="3" xfId="2" applyNumberFormat="1" applyFont="1" applyFill="1" applyBorder="1" applyAlignment="1">
      <alignment horizontal="center" vertical="center" wrapText="1"/>
    </xf>
    <xf numFmtId="3" fontId="31" fillId="0" borderId="0" xfId="2" applyNumberFormat="1" applyFont="1" applyFill="1" applyBorder="1" applyAlignment="1">
      <alignment horizontal="center" vertical="center" wrapText="1"/>
    </xf>
    <xf numFmtId="3" fontId="38" fillId="0" borderId="0" xfId="2" applyNumberFormat="1" applyFont="1" applyFill="1" applyBorder="1" applyAlignment="1">
      <alignment horizontal="right" vertical="center" wrapText="1"/>
    </xf>
    <xf numFmtId="49" fontId="38" fillId="0" borderId="0" xfId="2" applyNumberFormat="1" applyFont="1" applyFill="1" applyBorder="1" applyAlignment="1">
      <alignment horizontal="right" vertical="center" wrapText="1"/>
    </xf>
    <xf numFmtId="3" fontId="38" fillId="0" borderId="0" xfId="2" applyNumberFormat="1" applyFont="1" applyFill="1" applyBorder="1" applyAlignment="1">
      <alignment horizontal="center" vertical="center" wrapText="1"/>
    </xf>
    <xf numFmtId="49" fontId="38" fillId="0" borderId="0" xfId="2" applyNumberFormat="1" applyFont="1" applyFill="1" applyBorder="1" applyAlignment="1">
      <alignment horizontal="center" vertical="center" wrapText="1"/>
    </xf>
    <xf numFmtId="0" fontId="35" fillId="0" borderId="3" xfId="0" applyFont="1" applyBorder="1" applyAlignment="1">
      <alignment horizontal="left" vertical="center"/>
    </xf>
    <xf numFmtId="0" fontId="34" fillId="0" borderId="3" xfId="0" applyFont="1" applyFill="1" applyBorder="1" applyAlignment="1">
      <alignment vertical="center" wrapText="1"/>
    </xf>
    <xf numFmtId="49" fontId="30" fillId="0" borderId="3" xfId="2" applyNumberFormat="1" applyFont="1" applyFill="1" applyBorder="1" applyAlignment="1">
      <alignment horizontal="center" vertical="center" wrapText="1"/>
    </xf>
    <xf numFmtId="0" fontId="31" fillId="6" borderId="3" xfId="1" applyFont="1" applyFill="1" applyBorder="1" applyAlignment="1">
      <alignment horizontal="center" vertical="center" wrapText="1"/>
    </xf>
    <xf numFmtId="4" fontId="31" fillId="6" borderId="3" xfId="1" applyNumberFormat="1" applyFont="1" applyFill="1" applyBorder="1" applyAlignment="1">
      <alignment horizontal="left" vertical="center" wrapText="1"/>
    </xf>
    <xf numFmtId="4" fontId="31" fillId="6" borderId="3" xfId="1" applyNumberFormat="1" applyFont="1" applyFill="1" applyBorder="1" applyAlignment="1">
      <alignment horizontal="center" vertical="center" wrapText="1"/>
    </xf>
    <xf numFmtId="3" fontId="31" fillId="6" borderId="3" xfId="1" applyNumberFormat="1" applyFont="1" applyFill="1" applyBorder="1" applyAlignment="1">
      <alignment horizontal="center" vertical="center" wrapText="1"/>
    </xf>
    <xf numFmtId="165" fontId="31" fillId="6" borderId="3" xfId="1" applyNumberFormat="1" applyFont="1" applyFill="1" applyBorder="1" applyAlignment="1">
      <alignment horizontal="left" vertical="center" wrapText="1"/>
    </xf>
    <xf numFmtId="165" fontId="30" fillId="6" borderId="0" xfId="1" applyNumberFormat="1" applyFont="1" applyFill="1" applyBorder="1" applyAlignment="1">
      <alignment horizontal="center" vertical="center" wrapText="1"/>
    </xf>
    <xf numFmtId="0" fontId="30" fillId="6" borderId="0" xfId="1" applyFont="1" applyFill="1" applyBorder="1" applyAlignment="1">
      <alignment horizontal="center" vertical="center" wrapText="1"/>
    </xf>
    <xf numFmtId="0" fontId="30" fillId="6" borderId="3" xfId="1" applyFont="1" applyFill="1" applyBorder="1" applyAlignment="1">
      <alignment horizontal="center" vertical="center"/>
    </xf>
    <xf numFmtId="3" fontId="30" fillId="6" borderId="12" xfId="1" applyNumberFormat="1" applyFont="1" applyFill="1" applyBorder="1" applyAlignment="1">
      <alignment vertical="center" wrapText="1"/>
    </xf>
    <xf numFmtId="3" fontId="30" fillId="6" borderId="3" xfId="1" applyNumberFormat="1" applyFont="1" applyFill="1" applyBorder="1" applyAlignment="1">
      <alignment vertical="center" wrapText="1"/>
    </xf>
    <xf numFmtId="3" fontId="30" fillId="6" borderId="3" xfId="1" applyNumberFormat="1" applyFont="1" applyFill="1" applyBorder="1" applyAlignment="1">
      <alignment horizontal="center" vertical="center" wrapText="1"/>
    </xf>
    <xf numFmtId="165" fontId="30" fillId="6" borderId="3" xfId="1" applyNumberFormat="1" applyFont="1" applyFill="1" applyBorder="1" applyAlignment="1">
      <alignment horizontal="center" vertical="center" wrapText="1"/>
    </xf>
    <xf numFmtId="0" fontId="30" fillId="6" borderId="3" xfId="1" applyFont="1" applyFill="1" applyBorder="1" applyAlignment="1">
      <alignment horizontal="center" vertical="center" wrapText="1"/>
    </xf>
    <xf numFmtId="165" fontId="30" fillId="6" borderId="3" xfId="1" applyNumberFormat="1" applyFont="1" applyFill="1" applyBorder="1" applyAlignment="1">
      <alignment horizontal="left" vertical="center" wrapText="1"/>
    </xf>
    <xf numFmtId="0" fontId="31" fillId="6" borderId="3" xfId="1" applyFont="1" applyFill="1" applyBorder="1" applyAlignment="1">
      <alignment horizontal="left" vertical="center" wrapText="1"/>
    </xf>
    <xf numFmtId="3" fontId="31" fillId="6" borderId="3" xfId="1" applyNumberFormat="1" applyFont="1" applyFill="1" applyBorder="1" applyAlignment="1">
      <alignment vertical="center" wrapText="1"/>
    </xf>
    <xf numFmtId="165" fontId="31" fillId="6" borderId="3" xfId="1" applyNumberFormat="1" applyFont="1" applyFill="1" applyBorder="1" applyAlignment="1">
      <alignment horizontal="center" vertical="center" wrapText="1"/>
    </xf>
    <xf numFmtId="3" fontId="18" fillId="6" borderId="3" xfId="2" applyNumberFormat="1" applyFont="1" applyFill="1" applyBorder="1" applyAlignment="1">
      <alignment horizontal="left" vertical="center" wrapText="1"/>
    </xf>
    <xf numFmtId="0" fontId="39" fillId="6" borderId="0" xfId="1" applyFont="1" applyFill="1" applyBorder="1" applyAlignment="1">
      <alignment horizontal="center" vertical="center" wrapText="1"/>
    </xf>
    <xf numFmtId="0" fontId="31" fillId="6" borderId="12" xfId="1" applyFont="1" applyFill="1" applyBorder="1" applyAlignment="1">
      <alignment horizontal="left" vertical="center" wrapText="1"/>
    </xf>
    <xf numFmtId="3" fontId="31" fillId="6" borderId="13" xfId="1" applyNumberFormat="1" applyFont="1" applyFill="1" applyBorder="1" applyAlignment="1">
      <alignment vertical="center" wrapText="1"/>
    </xf>
    <xf numFmtId="4" fontId="31" fillId="6" borderId="12" xfId="1" applyNumberFormat="1" applyFont="1" applyFill="1" applyBorder="1" applyAlignment="1">
      <alignment horizontal="left" vertical="center" wrapText="1"/>
    </xf>
    <xf numFmtId="0" fontId="18" fillId="6" borderId="13" xfId="1" applyFont="1" applyFill="1" applyBorder="1" applyAlignment="1">
      <alignment horizontal="center" vertical="center" wrapText="1"/>
    </xf>
    <xf numFmtId="165" fontId="18" fillId="6" borderId="3" xfId="15" applyNumberFormat="1" applyFont="1" applyFill="1" applyBorder="1" applyAlignment="1">
      <alignment horizontal="center" vertical="center" wrapText="1"/>
    </xf>
    <xf numFmtId="165" fontId="18" fillId="6" borderId="3" xfId="2" applyNumberFormat="1" applyFont="1" applyFill="1" applyBorder="1" applyAlignment="1">
      <alignment horizontal="right" vertical="center"/>
    </xf>
    <xf numFmtId="165" fontId="22" fillId="6" borderId="3" xfId="2" applyNumberFormat="1" applyFont="1" applyFill="1" applyBorder="1" applyAlignment="1">
      <alignment horizontal="right" vertical="center"/>
    </xf>
    <xf numFmtId="165" fontId="18" fillId="6" borderId="3" xfId="2" applyNumberFormat="1" applyFont="1" applyFill="1" applyBorder="1" applyAlignment="1">
      <alignment horizontal="center" vertical="center"/>
    </xf>
    <xf numFmtId="165" fontId="18" fillId="6" borderId="3" xfId="2" applyNumberFormat="1" applyFont="1" applyFill="1" applyBorder="1" applyAlignment="1">
      <alignment horizontal="center" vertical="center" wrapText="1"/>
    </xf>
    <xf numFmtId="0" fontId="31" fillId="6" borderId="3" xfId="1" applyFont="1" applyFill="1" applyBorder="1" applyAlignment="1">
      <alignment horizontal="center" vertical="center"/>
    </xf>
    <xf numFmtId="3" fontId="31" fillId="6" borderId="12" xfId="1" applyNumberFormat="1" applyFont="1" applyFill="1" applyBorder="1" applyAlignment="1">
      <alignment vertical="center" wrapText="1"/>
    </xf>
    <xf numFmtId="165" fontId="31" fillId="6" borderId="0" xfId="1" applyNumberFormat="1" applyFont="1" applyFill="1" applyBorder="1" applyAlignment="1">
      <alignment horizontal="center" vertical="center" wrapText="1"/>
    </xf>
    <xf numFmtId="0" fontId="31" fillId="6" borderId="0" xfId="1" applyFont="1" applyFill="1" applyBorder="1" applyAlignment="1">
      <alignment horizontal="center" vertical="center" wrapText="1"/>
    </xf>
    <xf numFmtId="3" fontId="31" fillId="6" borderId="0" xfId="1" applyNumberFormat="1" applyFont="1" applyFill="1" applyBorder="1" applyAlignment="1">
      <alignment vertical="center"/>
    </xf>
    <xf numFmtId="165" fontId="18" fillId="6" borderId="3" xfId="2" applyNumberFormat="1" applyFont="1" applyFill="1" applyBorder="1" applyAlignment="1">
      <alignment horizontal="right" vertical="center" wrapText="1"/>
    </xf>
    <xf numFmtId="165" fontId="22" fillId="6" borderId="3" xfId="2" applyNumberFormat="1" applyFont="1" applyFill="1" applyBorder="1" applyAlignment="1">
      <alignment horizontal="right" vertical="center" wrapText="1"/>
    </xf>
    <xf numFmtId="165" fontId="31" fillId="6" borderId="3" xfId="2" applyNumberFormat="1" applyFont="1" applyFill="1" applyBorder="1" applyAlignment="1">
      <alignment horizontal="center" vertical="center" wrapText="1"/>
    </xf>
    <xf numFmtId="0" fontId="18" fillId="6" borderId="3" xfId="1" applyFont="1" applyFill="1" applyBorder="1" applyAlignment="1">
      <alignment horizontal="center" vertical="center" wrapText="1"/>
    </xf>
    <xf numFmtId="165" fontId="43" fillId="6" borderId="3" xfId="2" applyNumberFormat="1" applyFont="1" applyFill="1" applyBorder="1" applyAlignment="1">
      <alignment horizontal="right" vertical="center"/>
    </xf>
    <xf numFmtId="165" fontId="35" fillId="0" borderId="3" xfId="15" applyNumberFormat="1" applyFont="1" applyBorder="1" applyAlignment="1">
      <alignment horizontal="center" vertical="center"/>
    </xf>
    <xf numFmtId="0" fontId="35" fillId="0" borderId="3" xfId="0" applyFont="1" applyBorder="1" applyAlignment="1">
      <alignment horizontal="center" vertical="center"/>
    </xf>
    <xf numFmtId="43" fontId="30" fillId="0" borderId="2" xfId="2" applyFont="1" applyFill="1" applyBorder="1" applyAlignment="1">
      <alignment horizontal="center" vertical="center" wrapText="1"/>
    </xf>
    <xf numFmtId="43" fontId="30" fillId="0" borderId="5" xfId="2" applyFont="1" applyFill="1" applyBorder="1" applyAlignment="1">
      <alignment horizontal="center" vertical="center" wrapText="1"/>
    </xf>
    <xf numFmtId="0" fontId="30" fillId="0" borderId="2" xfId="1" applyFont="1" applyFill="1" applyBorder="1" applyAlignment="1">
      <alignment horizontal="center" vertical="center" wrapText="1"/>
    </xf>
    <xf numFmtId="0" fontId="30" fillId="0" borderId="5" xfId="1" applyFont="1" applyFill="1" applyBorder="1" applyAlignment="1">
      <alignment horizontal="center" vertical="center" wrapText="1"/>
    </xf>
    <xf numFmtId="167" fontId="30" fillId="0" borderId="2" xfId="2" applyNumberFormat="1" applyFont="1" applyFill="1" applyBorder="1" applyAlignment="1">
      <alignment horizontal="center" vertical="center" wrapText="1"/>
    </xf>
    <xf numFmtId="167" fontId="30" fillId="0" borderId="5" xfId="2" applyNumberFormat="1" applyFont="1" applyFill="1" applyBorder="1" applyAlignment="1">
      <alignment horizontal="center" vertical="center" wrapText="1"/>
    </xf>
    <xf numFmtId="167" fontId="30" fillId="0" borderId="6" xfId="2" applyNumberFormat="1" applyFont="1" applyFill="1" applyBorder="1" applyAlignment="1">
      <alignment horizontal="center" vertical="center" wrapText="1"/>
    </xf>
    <xf numFmtId="167" fontId="30" fillId="0" borderId="10" xfId="2" applyNumberFormat="1" applyFont="1" applyFill="1" applyBorder="1" applyAlignment="1">
      <alignment horizontal="center" vertical="center" wrapText="1"/>
    </xf>
    <xf numFmtId="167" fontId="30" fillId="0" borderId="7" xfId="2" applyNumberFormat="1" applyFont="1" applyFill="1" applyBorder="1" applyAlignment="1">
      <alignment horizontal="center" vertical="center" wrapText="1"/>
    </xf>
    <xf numFmtId="0" fontId="30" fillId="0" borderId="4" xfId="1" applyFont="1" applyFill="1" applyBorder="1" applyAlignment="1">
      <alignment horizontal="center" vertical="center" wrapText="1"/>
    </xf>
    <xf numFmtId="0" fontId="30" fillId="0" borderId="6"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30" fillId="0" borderId="8" xfId="1" applyFont="1" applyFill="1" applyBorder="1" applyAlignment="1">
      <alignment horizontal="center" vertical="center" wrapText="1"/>
    </xf>
    <xf numFmtId="0" fontId="30" fillId="0" borderId="9" xfId="1" applyFont="1" applyFill="1" applyBorder="1" applyAlignment="1">
      <alignment horizontal="center" vertical="center" wrapText="1"/>
    </xf>
    <xf numFmtId="166" fontId="40" fillId="0" borderId="0" xfId="1" applyNumberFormat="1" applyFont="1" applyFill="1" applyBorder="1" applyAlignment="1">
      <alignment horizontal="center" vertical="center" wrapText="1"/>
    </xf>
    <xf numFmtId="49" fontId="31" fillId="0" borderId="1" xfId="2" applyNumberFormat="1" applyFont="1" applyFill="1" applyBorder="1" applyAlignment="1">
      <alignment horizontal="center" vertical="center" wrapText="1"/>
    </xf>
    <xf numFmtId="0" fontId="30" fillId="0" borderId="12" xfId="1" applyFont="1" applyFill="1" applyBorder="1" applyAlignment="1">
      <alignment horizontal="left" vertical="center" wrapText="1"/>
    </xf>
    <xf numFmtId="0" fontId="30" fillId="0" borderId="13" xfId="1" applyFont="1" applyFill="1" applyBorder="1" applyAlignment="1">
      <alignment horizontal="left" vertical="center" wrapText="1"/>
    </xf>
    <xf numFmtId="0" fontId="30" fillId="0" borderId="14" xfId="1" applyFont="1" applyFill="1" applyBorder="1" applyAlignment="1">
      <alignment horizontal="left" vertical="center" wrapText="1"/>
    </xf>
    <xf numFmtId="167" fontId="30" fillId="0" borderId="6" xfId="2" applyNumberFormat="1" applyFont="1" applyFill="1" applyBorder="1" applyAlignment="1">
      <alignment horizontal="center" vertical="top" wrapText="1"/>
    </xf>
    <xf numFmtId="167" fontId="30" fillId="0" borderId="10" xfId="2" applyNumberFormat="1" applyFont="1" applyFill="1" applyBorder="1" applyAlignment="1">
      <alignment horizontal="center" vertical="top" wrapText="1"/>
    </xf>
    <xf numFmtId="167" fontId="30" fillId="0" borderId="7" xfId="2" applyNumberFormat="1" applyFont="1" applyFill="1" applyBorder="1" applyAlignment="1">
      <alignment horizontal="center" vertical="top" wrapText="1"/>
    </xf>
    <xf numFmtId="0" fontId="30" fillId="6" borderId="12" xfId="1" applyFont="1" applyFill="1" applyBorder="1" applyAlignment="1">
      <alignment horizontal="left" vertical="center" wrapText="1"/>
    </xf>
    <xf numFmtId="0" fontId="30" fillId="6" borderId="13" xfId="1" applyFont="1" applyFill="1" applyBorder="1" applyAlignment="1">
      <alignment horizontal="left" vertical="center" wrapText="1"/>
    </xf>
    <xf numFmtId="0" fontId="30" fillId="6" borderId="14" xfId="1" applyFont="1" applyFill="1" applyBorder="1" applyAlignment="1">
      <alignment horizontal="left" vertical="center" wrapText="1"/>
    </xf>
    <xf numFmtId="43" fontId="22" fillId="0" borderId="2" xfId="2" applyFont="1" applyFill="1" applyBorder="1" applyAlignment="1">
      <alignment horizontal="center" vertical="center" wrapText="1"/>
    </xf>
    <xf numFmtId="43" fontId="22" fillId="0" borderId="5" xfId="2" applyFont="1" applyFill="1" applyBorder="1" applyAlignment="1">
      <alignment horizontal="center" vertical="center" wrapText="1"/>
    </xf>
    <xf numFmtId="0" fontId="30" fillId="0" borderId="3" xfId="1" applyFont="1" applyFill="1" applyBorder="1" applyAlignment="1">
      <alignment horizontal="center" vertical="center" wrapText="1"/>
    </xf>
    <xf numFmtId="167" fontId="22" fillId="0" borderId="6" xfId="2" applyNumberFormat="1" applyFont="1" applyFill="1" applyBorder="1" applyAlignment="1">
      <alignment horizontal="center" vertical="center" wrapText="1"/>
    </xf>
    <xf numFmtId="167" fontId="22" fillId="0" borderId="10" xfId="2" applyNumberFormat="1" applyFont="1" applyFill="1" applyBorder="1" applyAlignment="1">
      <alignment horizontal="center" vertical="center" wrapText="1"/>
    </xf>
    <xf numFmtId="167" fontId="22" fillId="0" borderId="7" xfId="2" applyNumberFormat="1" applyFont="1" applyFill="1" applyBorder="1" applyAlignment="1">
      <alignment horizontal="center" vertical="center" wrapText="1"/>
    </xf>
    <xf numFmtId="4" fontId="30" fillId="0" borderId="12" xfId="1" applyNumberFormat="1" applyFont="1" applyFill="1" applyBorder="1" applyAlignment="1">
      <alignment horizontal="left" vertical="center" wrapText="1"/>
    </xf>
    <xf numFmtId="4" fontId="30" fillId="0" borderId="13" xfId="1" applyNumberFormat="1" applyFont="1" applyFill="1" applyBorder="1" applyAlignment="1">
      <alignment horizontal="left" vertical="center" wrapText="1"/>
    </xf>
    <xf numFmtId="167" fontId="22" fillId="0" borderId="6" xfId="2" applyNumberFormat="1" applyFont="1" applyFill="1" applyBorder="1" applyAlignment="1">
      <alignment horizontal="center" vertical="top" wrapText="1"/>
    </xf>
    <xf numFmtId="167" fontId="22" fillId="0" borderId="10" xfId="2" applyNumberFormat="1" applyFont="1" applyFill="1" applyBorder="1" applyAlignment="1">
      <alignment horizontal="center" vertical="top" wrapText="1"/>
    </xf>
    <xf numFmtId="167" fontId="22" fillId="0" borderId="7" xfId="2" applyNumberFormat="1" applyFont="1" applyFill="1" applyBorder="1" applyAlignment="1">
      <alignment horizontal="center" vertical="top" wrapText="1"/>
    </xf>
    <xf numFmtId="0" fontId="31" fillId="0" borderId="2" xfId="1" applyFont="1" applyFill="1" applyBorder="1" applyAlignment="1">
      <alignment horizontal="center" vertical="center" wrapText="1"/>
    </xf>
    <xf numFmtId="0" fontId="31" fillId="0" borderId="4" xfId="1" applyFont="1" applyFill="1" applyBorder="1" applyAlignment="1">
      <alignment horizontal="center" vertical="center" wrapText="1"/>
    </xf>
    <xf numFmtId="0" fontId="31" fillId="0" borderId="5" xfId="1" applyFont="1" applyFill="1" applyBorder="1" applyAlignment="1">
      <alignment horizontal="center" vertical="center" wrapText="1"/>
    </xf>
    <xf numFmtId="0" fontId="42" fillId="0" borderId="12" xfId="1" applyFont="1" applyFill="1" applyBorder="1" applyAlignment="1">
      <alignment horizontal="left" vertical="center" wrapText="1"/>
    </xf>
    <xf numFmtId="0" fontId="42" fillId="0" borderId="13" xfId="1" applyFont="1" applyFill="1" applyBorder="1" applyAlignment="1">
      <alignment horizontal="left" vertical="center" wrapText="1"/>
    </xf>
    <xf numFmtId="0" fontId="42" fillId="0" borderId="14" xfId="1" applyFont="1" applyFill="1" applyBorder="1" applyAlignment="1">
      <alignment horizontal="left" vertical="center" wrapText="1"/>
    </xf>
    <xf numFmtId="167" fontId="6" fillId="0" borderId="6" xfId="2" applyNumberFormat="1" applyFont="1" applyFill="1" applyBorder="1" applyAlignment="1">
      <alignment horizontal="center" vertical="center" wrapText="1"/>
    </xf>
    <xf numFmtId="167" fontId="6" fillId="0" borderId="10" xfId="2" applyNumberFormat="1" applyFont="1" applyFill="1" applyBorder="1" applyAlignment="1">
      <alignment horizontal="center" vertical="center" wrapText="1"/>
    </xf>
    <xf numFmtId="167" fontId="6" fillId="0" borderId="7" xfId="2" applyNumberFormat="1" applyFont="1" applyFill="1" applyBorder="1" applyAlignment="1">
      <alignment horizontal="center" vertical="center" wrapText="1"/>
    </xf>
    <xf numFmtId="43" fontId="6" fillId="0" borderId="2" xfId="2" applyFont="1" applyFill="1" applyBorder="1" applyAlignment="1">
      <alignment horizontal="center" vertical="center" wrapText="1"/>
    </xf>
    <xf numFmtId="43" fontId="6" fillId="0" borderId="5" xfId="2" applyFont="1" applyFill="1" applyBorder="1" applyAlignment="1">
      <alignment horizontal="center" vertical="center" wrapText="1"/>
    </xf>
    <xf numFmtId="166" fontId="7" fillId="0" borderId="0" xfId="1" applyNumberFormat="1" applyFont="1" applyFill="1" applyBorder="1" applyAlignment="1">
      <alignment horizontal="center" vertical="top" wrapText="1"/>
    </xf>
    <xf numFmtId="49" fontId="4" fillId="0" borderId="1" xfId="2" applyNumberFormat="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9" xfId="1" applyFont="1" applyFill="1" applyBorder="1" applyAlignment="1">
      <alignment horizontal="center" vertical="center" wrapText="1"/>
    </xf>
    <xf numFmtId="164" fontId="6" fillId="0" borderId="2" xfId="2" applyNumberFormat="1" applyFont="1" applyFill="1" applyBorder="1" applyAlignment="1">
      <alignment horizontal="center" vertical="center" wrapText="1"/>
    </xf>
    <xf numFmtId="164" fontId="6" fillId="0" borderId="4" xfId="2" applyNumberFormat="1" applyFont="1" applyFill="1" applyBorder="1" applyAlignment="1">
      <alignment horizontal="center" vertical="center" wrapText="1"/>
    </xf>
    <xf numFmtId="164" fontId="6" fillId="0" borderId="5" xfId="2" applyNumberFormat="1" applyFont="1" applyFill="1" applyBorder="1" applyAlignment="1">
      <alignment horizontal="center" vertical="center" wrapText="1"/>
    </xf>
    <xf numFmtId="167" fontId="6" fillId="0" borderId="6" xfId="2" applyNumberFormat="1" applyFont="1" applyFill="1" applyBorder="1" applyAlignment="1">
      <alignment horizontal="center" vertical="top" wrapText="1"/>
    </xf>
    <xf numFmtId="167" fontId="6" fillId="0" borderId="10" xfId="2" applyNumberFormat="1" applyFont="1" applyFill="1" applyBorder="1" applyAlignment="1">
      <alignment horizontal="center" vertical="top" wrapText="1"/>
    </xf>
    <xf numFmtId="167" fontId="6" fillId="0" borderId="7" xfId="2" applyNumberFormat="1" applyFont="1" applyFill="1" applyBorder="1" applyAlignment="1">
      <alignment horizontal="center" vertical="top" wrapText="1"/>
    </xf>
    <xf numFmtId="49" fontId="11" fillId="0" borderId="1" xfId="2" applyNumberFormat="1" applyFont="1" applyFill="1" applyBorder="1" applyAlignment="1">
      <alignment horizontal="center" vertical="top" wrapText="1"/>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5" xfId="1" applyFont="1" applyFill="1" applyBorder="1" applyAlignment="1">
      <alignment horizontal="center" vertical="center" wrapText="1"/>
    </xf>
    <xf numFmtId="167" fontId="12" fillId="0" borderId="6" xfId="2" applyNumberFormat="1" applyFont="1" applyFill="1" applyBorder="1" applyAlignment="1">
      <alignment horizontal="center" vertical="top" wrapText="1"/>
    </xf>
    <xf numFmtId="167" fontId="12" fillId="0" borderId="10" xfId="2" applyNumberFormat="1" applyFont="1" applyFill="1" applyBorder="1" applyAlignment="1">
      <alignment horizontal="center" vertical="top" wrapText="1"/>
    </xf>
    <xf numFmtId="167" fontId="12" fillId="0" borderId="7" xfId="2" applyNumberFormat="1" applyFont="1" applyFill="1" applyBorder="1" applyAlignment="1">
      <alignment horizontal="center" vertical="top" wrapText="1"/>
    </xf>
    <xf numFmtId="4" fontId="6" fillId="0" borderId="12" xfId="1" applyNumberFormat="1" applyFont="1" applyFill="1" applyBorder="1" applyAlignment="1">
      <alignment horizontal="left" vertical="center" wrapText="1"/>
    </xf>
    <xf numFmtId="4" fontId="6" fillId="0" borderId="13" xfId="1" applyNumberFormat="1" applyFont="1" applyFill="1" applyBorder="1" applyAlignment="1">
      <alignment horizontal="left" vertical="center" wrapText="1"/>
    </xf>
    <xf numFmtId="4" fontId="6" fillId="0" borderId="14" xfId="1" applyNumberFormat="1" applyFont="1" applyFill="1" applyBorder="1" applyAlignment="1">
      <alignment horizontal="left" vertical="center" wrapText="1"/>
    </xf>
    <xf numFmtId="167" fontId="12" fillId="0" borderId="6" xfId="2" applyNumberFormat="1" applyFont="1" applyFill="1" applyBorder="1" applyAlignment="1">
      <alignment horizontal="center" vertical="center" wrapText="1"/>
    </xf>
    <xf numFmtId="167" fontId="12" fillId="0" borderId="10" xfId="2" applyNumberFormat="1" applyFont="1" applyFill="1" applyBorder="1" applyAlignment="1">
      <alignment horizontal="center" vertical="center" wrapText="1"/>
    </xf>
    <xf numFmtId="167" fontId="12" fillId="0" borderId="7" xfId="2" applyNumberFormat="1" applyFont="1" applyFill="1" applyBorder="1" applyAlignment="1">
      <alignment horizontal="center" vertical="center" wrapText="1"/>
    </xf>
    <xf numFmtId="43" fontId="12" fillId="0" borderId="2" xfId="2" applyFont="1" applyFill="1" applyBorder="1" applyAlignment="1">
      <alignment horizontal="center" vertical="center" wrapText="1"/>
    </xf>
    <xf numFmtId="43" fontId="12" fillId="0" borderId="5" xfId="2" applyFont="1" applyFill="1" applyBorder="1" applyAlignment="1">
      <alignment horizontal="center" vertical="center" wrapText="1"/>
    </xf>
    <xf numFmtId="0" fontId="22" fillId="0" borderId="3" xfId="1" applyFont="1" applyFill="1" applyBorder="1" applyAlignment="1">
      <alignment horizontal="center" vertical="center" wrapText="1"/>
    </xf>
    <xf numFmtId="0" fontId="22" fillId="0" borderId="2" xfId="1" applyFont="1" applyFill="1" applyBorder="1" applyAlignment="1">
      <alignment horizontal="center" vertical="center" wrapText="1"/>
    </xf>
    <xf numFmtId="0" fontId="22" fillId="0" borderId="5" xfId="1" applyFont="1" applyFill="1" applyBorder="1" applyAlignment="1">
      <alignment horizontal="center" vertical="center" wrapText="1"/>
    </xf>
    <xf numFmtId="0" fontId="6" fillId="0" borderId="0" xfId="1" applyFont="1" applyFill="1" applyBorder="1" applyAlignment="1">
      <alignment horizontal="center" vertical="center" wrapText="1"/>
    </xf>
    <xf numFmtId="166" fontId="7" fillId="0" borderId="0" xfId="1" applyNumberFormat="1" applyFont="1" applyFill="1" applyBorder="1" applyAlignment="1">
      <alignment horizontal="center" wrapText="1"/>
    </xf>
    <xf numFmtId="3" fontId="8" fillId="0" borderId="0" xfId="2" applyNumberFormat="1" applyFont="1" applyFill="1" applyBorder="1" applyAlignment="1">
      <alignment horizontal="center" vertical="center" wrapText="1"/>
    </xf>
    <xf numFmtId="166" fontId="9" fillId="0" borderId="0" xfId="1" applyNumberFormat="1" applyFont="1" applyFill="1" applyBorder="1" applyAlignment="1">
      <alignment horizontal="center" vertical="center"/>
    </xf>
    <xf numFmtId="49" fontId="11" fillId="0" borderId="1" xfId="2"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5" xfId="1" applyFont="1" applyFill="1" applyBorder="1" applyAlignment="1">
      <alignment horizontal="center" vertical="center" wrapText="1"/>
    </xf>
    <xf numFmtId="0" fontId="41" fillId="0" borderId="0" xfId="0" applyFont="1" applyAlignment="1">
      <alignment horizontal="center" vertical="center" wrapText="1"/>
    </xf>
  </cellXfs>
  <cellStyles count="18">
    <cellStyle name="Comma" xfId="15" builtinId="3"/>
    <cellStyle name="Comma 10" xfId="7" xr:uid="{00000000-0005-0000-0000-000001000000}"/>
    <cellStyle name="Comma 2" xfId="2" xr:uid="{00000000-0005-0000-0000-000002000000}"/>
    <cellStyle name="Comma 2 2" xfId="13" xr:uid="{00000000-0005-0000-0000-000003000000}"/>
    <cellStyle name="Comma 3" xfId="5" xr:uid="{00000000-0005-0000-0000-000004000000}"/>
    <cellStyle name="Comma 5" xfId="8" xr:uid="{00000000-0005-0000-0000-000005000000}"/>
    <cellStyle name="Comma 8" xfId="17" xr:uid="{00000000-0005-0000-0000-000006000000}"/>
    <cellStyle name="Comma 9" xfId="16" xr:uid="{00000000-0005-0000-0000-000007000000}"/>
    <cellStyle name="Normal" xfId="0" builtinId="0"/>
    <cellStyle name="Normal 2" xfId="1" xr:uid="{00000000-0005-0000-0000-000009000000}"/>
    <cellStyle name="Normal 2 2" xfId="14" xr:uid="{00000000-0005-0000-0000-00000A000000}"/>
    <cellStyle name="Normal 3" xfId="12" xr:uid="{00000000-0005-0000-0000-00000B000000}"/>
    <cellStyle name="Normal 5" xfId="4" xr:uid="{00000000-0005-0000-0000-00000C000000}"/>
    <cellStyle name="Normal 5 2" xfId="9" xr:uid="{00000000-0005-0000-0000-00000D000000}"/>
    <cellStyle name="Normal 6" xfId="3" xr:uid="{00000000-0005-0000-0000-00000E000000}"/>
    <cellStyle name="Normal 6 2" xfId="6" xr:uid="{00000000-0005-0000-0000-00000F000000}"/>
    <cellStyle name="Normal 9" xfId="11" xr:uid="{00000000-0005-0000-0000-000010000000}"/>
    <cellStyle name="Note 2" xfId="10"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16"/>
  <sheetViews>
    <sheetView tabSelected="1" workbookViewId="0">
      <selection activeCell="B9" sqref="B9"/>
    </sheetView>
  </sheetViews>
  <sheetFormatPr defaultRowHeight="15.75" x14ac:dyDescent="0.25"/>
  <cols>
    <col min="1" max="1" width="5.5703125" style="231" customWidth="1"/>
    <col min="2" max="2" width="65" style="232" customWidth="1"/>
    <col min="3" max="4" width="14.42578125" style="241" customWidth="1"/>
    <col min="5" max="5" width="15" style="241" customWidth="1"/>
    <col min="6" max="6" width="18.140625" style="232" customWidth="1"/>
    <col min="7" max="16384" width="9.140625" style="232"/>
  </cols>
  <sheetData>
    <row r="1" spans="1:6" ht="45.75" customHeight="1" x14ac:dyDescent="0.25">
      <c r="A1" s="438" t="s">
        <v>441</v>
      </c>
      <c r="B1" s="438"/>
      <c r="C1" s="438"/>
      <c r="D1" s="438"/>
      <c r="E1" s="438"/>
      <c r="F1" s="438"/>
    </row>
    <row r="2" spans="1:6" s="233" customFormat="1" x14ac:dyDescent="0.25">
      <c r="A2" s="346" t="s">
        <v>0</v>
      </c>
      <c r="B2" s="346" t="s">
        <v>375</v>
      </c>
      <c r="C2" s="345" t="s">
        <v>376</v>
      </c>
      <c r="D2" s="345"/>
      <c r="E2" s="345"/>
      <c r="F2" s="346" t="s">
        <v>3</v>
      </c>
    </row>
    <row r="3" spans="1:6" s="233" customFormat="1" ht="47.25" x14ac:dyDescent="0.25">
      <c r="A3" s="346"/>
      <c r="B3" s="346"/>
      <c r="C3" s="242" t="s">
        <v>13</v>
      </c>
      <c r="D3" s="242" t="s">
        <v>434</v>
      </c>
      <c r="E3" s="243" t="s">
        <v>10</v>
      </c>
      <c r="F3" s="346"/>
    </row>
    <row r="4" spans="1:6" s="233" customFormat="1" ht="21.75" customHeight="1" x14ac:dyDescent="0.25">
      <c r="A4" s="247"/>
      <c r="B4" s="304" t="s">
        <v>435</v>
      </c>
      <c r="C4" s="242">
        <f>C5+C14</f>
        <v>95000</v>
      </c>
      <c r="D4" s="242">
        <f>D5+D14</f>
        <v>67163.399999999994</v>
      </c>
      <c r="E4" s="242">
        <f>E5+E14</f>
        <v>14500</v>
      </c>
      <c r="F4" s="247"/>
    </row>
    <row r="5" spans="1:6" s="233" customFormat="1" ht="23.25" customHeight="1" x14ac:dyDescent="0.25">
      <c r="A5" s="247" t="s">
        <v>22</v>
      </c>
      <c r="B5" s="304" t="s">
        <v>431</v>
      </c>
      <c r="C5" s="244">
        <f>C6+C10</f>
        <v>25000</v>
      </c>
      <c r="D5" s="244">
        <f>D6+D10</f>
        <v>35000</v>
      </c>
      <c r="E5" s="244">
        <f>E6+E10</f>
        <v>14500</v>
      </c>
      <c r="F5" s="247"/>
    </row>
    <row r="6" spans="1:6" s="233" customFormat="1" ht="26.25" customHeight="1" x14ac:dyDescent="0.25">
      <c r="A6" s="236" t="s">
        <v>11</v>
      </c>
      <c r="B6" s="238" t="s">
        <v>377</v>
      </c>
      <c r="C6" s="244">
        <f>SUM(C7:C9)</f>
        <v>10000</v>
      </c>
      <c r="D6" s="244">
        <f>SUM(D7:D9)</f>
        <v>30000</v>
      </c>
      <c r="E6" s="244">
        <f>SUM(E7:E9)</f>
        <v>12500</v>
      </c>
      <c r="F6" s="238"/>
    </row>
    <row r="7" spans="1:6" s="240" customFormat="1" ht="31.5" x14ac:dyDescent="0.25">
      <c r="A7" s="234">
        <v>1</v>
      </c>
      <c r="B7" s="235" t="s">
        <v>373</v>
      </c>
      <c r="C7" s="245">
        <f>'CONG TRINHthuy loi'!F6</f>
        <v>0</v>
      </c>
      <c r="D7" s="245">
        <f>'CONG TRINHthuy loi'!G6</f>
        <v>0</v>
      </c>
      <c r="E7" s="245">
        <f>'CONG TRINHthuy loi'!H6</f>
        <v>0</v>
      </c>
      <c r="F7" s="239"/>
    </row>
    <row r="8" spans="1:6" s="240" customFormat="1" ht="31.5" x14ac:dyDescent="0.25">
      <c r="A8" s="234">
        <v>2</v>
      </c>
      <c r="B8" s="235" t="s">
        <v>26</v>
      </c>
      <c r="C8" s="245">
        <f>'CONG TRINHthuy loi'!F7</f>
        <v>0</v>
      </c>
      <c r="D8" s="245">
        <f>'CONG TRINHthuy loi'!G7</f>
        <v>30000</v>
      </c>
      <c r="E8" s="245">
        <f>'CONG TRINHthuy loi'!H7</f>
        <v>10000</v>
      </c>
      <c r="F8" s="239"/>
    </row>
    <row r="9" spans="1:6" s="240" customFormat="1" ht="31.5" x14ac:dyDescent="0.25">
      <c r="A9" s="234">
        <v>3</v>
      </c>
      <c r="B9" s="235" t="s">
        <v>378</v>
      </c>
      <c r="C9" s="245">
        <f>'CONG TRINHthuy loi'!F10</f>
        <v>10000</v>
      </c>
      <c r="D9" s="245">
        <f>'CONG TRINHthuy loi'!G10</f>
        <v>0</v>
      </c>
      <c r="E9" s="245">
        <f>'CONG TRINHthuy loi'!H10</f>
        <v>2500</v>
      </c>
      <c r="F9" s="239"/>
    </row>
    <row r="10" spans="1:6" s="233" customFormat="1" ht="26.25" customHeight="1" x14ac:dyDescent="0.25">
      <c r="A10" s="236" t="s">
        <v>14</v>
      </c>
      <c r="B10" s="237" t="s">
        <v>433</v>
      </c>
      <c r="C10" s="244">
        <f>SUM(C11:C13)</f>
        <v>15000</v>
      </c>
      <c r="D10" s="244">
        <f>SUM(D11:D13)</f>
        <v>5000</v>
      </c>
      <c r="E10" s="244">
        <f>SUM(E11:E13)</f>
        <v>2000</v>
      </c>
      <c r="F10" s="238"/>
    </row>
    <row r="11" spans="1:6" s="240" customFormat="1" ht="31.5" x14ac:dyDescent="0.25">
      <c r="A11" s="234">
        <v>1</v>
      </c>
      <c r="B11" s="235" t="s">
        <v>374</v>
      </c>
      <c r="C11" s="245">
        <f>'CT phong chong TT'!F5</f>
        <v>0</v>
      </c>
      <c r="D11" s="245">
        <f>'CT phong chong TT'!G5</f>
        <v>0</v>
      </c>
      <c r="E11" s="245">
        <f>'CT phong chong TT'!H5</f>
        <v>0</v>
      </c>
      <c r="F11" s="239"/>
    </row>
    <row r="12" spans="1:6" s="240" customFormat="1" ht="31.5" x14ac:dyDescent="0.25">
      <c r="A12" s="234">
        <v>2</v>
      </c>
      <c r="B12" s="235" t="s">
        <v>26</v>
      </c>
      <c r="C12" s="245">
        <f>'CT phong chong TT'!F6</f>
        <v>0</v>
      </c>
      <c r="D12" s="245">
        <f>'CT phong chong TT'!G6</f>
        <v>5000</v>
      </c>
      <c r="E12" s="245">
        <f>'CT phong chong TT'!H6</f>
        <v>0</v>
      </c>
      <c r="F12" s="239"/>
    </row>
    <row r="13" spans="1:6" s="240" customFormat="1" ht="31.5" x14ac:dyDescent="0.25">
      <c r="A13" s="234">
        <v>3</v>
      </c>
      <c r="B13" s="235" t="s">
        <v>380</v>
      </c>
      <c r="C13" s="245">
        <f>'CT phong chong TT'!F8</f>
        <v>15000</v>
      </c>
      <c r="D13" s="245">
        <f>'CT phong chong TT'!G8</f>
        <v>0</v>
      </c>
      <c r="E13" s="245">
        <f>'CT phong chong TT'!H8</f>
        <v>2000</v>
      </c>
      <c r="F13" s="239"/>
    </row>
    <row r="14" spans="1:6" s="233" customFormat="1" ht="21.75" customHeight="1" x14ac:dyDescent="0.25">
      <c r="A14" s="247" t="s">
        <v>16</v>
      </c>
      <c r="B14" s="304" t="s">
        <v>432</v>
      </c>
      <c r="C14" s="242">
        <f>C15+C16</f>
        <v>70000</v>
      </c>
      <c r="D14" s="242">
        <f>D15+D16</f>
        <v>32163.4</v>
      </c>
      <c r="E14" s="242">
        <f>E15+E16</f>
        <v>0</v>
      </c>
      <c r="F14" s="247"/>
    </row>
    <row r="15" spans="1:6" s="240" customFormat="1" ht="26.25" customHeight="1" x14ac:dyDescent="0.25">
      <c r="A15" s="234" t="s">
        <v>11</v>
      </c>
      <c r="B15" s="239" t="s">
        <v>377</v>
      </c>
      <c r="C15" s="245">
        <f>'CONG TRINH DO HUYEN QL DAU TU'!F5</f>
        <v>28000</v>
      </c>
      <c r="D15" s="245">
        <f>'CONG TRINH DO HUYEN QL DAU TU'!G5</f>
        <v>2163.4000000000015</v>
      </c>
      <c r="E15" s="245">
        <f>'CONG TRINH DO HUYEN QL DAU TU'!H5</f>
        <v>0</v>
      </c>
      <c r="F15" s="239"/>
    </row>
    <row r="16" spans="1:6" s="240" customFormat="1" ht="26.25" customHeight="1" x14ac:dyDescent="0.25">
      <c r="A16" s="234" t="s">
        <v>14</v>
      </c>
      <c r="B16" s="305" t="s">
        <v>379</v>
      </c>
      <c r="C16" s="245">
        <f>'CONG TRINH DO HUYEN QL DAU TU'!F8</f>
        <v>42000</v>
      </c>
      <c r="D16" s="245">
        <f>'CONG TRINH DO HUYEN QL DAU TU'!G8</f>
        <v>30000</v>
      </c>
      <c r="E16" s="245">
        <f>'CONG TRINH DO HUYEN QL DAU TU'!H8</f>
        <v>0</v>
      </c>
      <c r="F16" s="239"/>
    </row>
  </sheetData>
  <mergeCells count="5">
    <mergeCell ref="C2:E2"/>
    <mergeCell ref="F2:F3"/>
    <mergeCell ref="B2:B3"/>
    <mergeCell ref="A2:A3"/>
    <mergeCell ref="A1:F1"/>
  </mergeCells>
  <pageMargins left="0.7" right="0.38"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M49"/>
  <sheetViews>
    <sheetView showGridLines="0" view="pageBreakPreview" zoomScale="115" zoomScaleNormal="115" zoomScaleSheetLayoutView="115" workbookViewId="0">
      <pane xSplit="2" ySplit="6" topLeftCell="C14" activePane="bottomRight" state="frozen"/>
      <selection pane="topRight" activeCell="C1" sqref="C1"/>
      <selection pane="bottomLeft" activeCell="A8" sqref="A8"/>
      <selection pane="bottomRight" activeCell="B17" sqref="B17"/>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8" width="5.28515625" style="26" hidden="1" customWidth="1"/>
    <col min="9" max="9" width="13.140625" style="2" customWidth="1"/>
    <col min="10" max="10" width="9" style="3" customWidth="1"/>
    <col min="11" max="11" width="12.7109375" style="5" customWidth="1"/>
    <col min="12" max="12" width="7" style="2" customWidth="1"/>
    <col min="13" max="13" width="7" style="3" customWidth="1"/>
    <col min="14" max="14" width="7" style="5" customWidth="1"/>
    <col min="15" max="15" width="9" style="6" customWidth="1"/>
    <col min="16" max="16" width="17.42578125" style="85" customWidth="1"/>
    <col min="17" max="17" width="10.5703125" style="85"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2.25" customHeight="1" x14ac:dyDescent="0.25">
      <c r="A1" s="430"/>
      <c r="B1" s="430"/>
      <c r="C1" s="430"/>
      <c r="D1" s="430"/>
      <c r="E1" s="430"/>
    </row>
    <row r="2" spans="1:39" ht="21.75" customHeight="1" x14ac:dyDescent="0.25">
      <c r="A2" s="394" t="s">
        <v>235</v>
      </c>
      <c r="B2" s="394"/>
      <c r="C2" s="394"/>
      <c r="D2" s="394"/>
      <c r="E2" s="394"/>
      <c r="F2" s="394"/>
      <c r="G2" s="394"/>
      <c r="H2" s="394"/>
      <c r="I2" s="394"/>
      <c r="J2" s="394"/>
      <c r="K2" s="394"/>
      <c r="L2" s="394"/>
      <c r="M2" s="394"/>
      <c r="N2" s="394"/>
      <c r="O2" s="394"/>
      <c r="R2" s="246"/>
    </row>
    <row r="3" spans="1:39" ht="9.75" customHeight="1" x14ac:dyDescent="0.25">
      <c r="A3" s="7"/>
      <c r="B3" s="7"/>
      <c r="C3" s="7"/>
      <c r="D3" s="8"/>
      <c r="E3" s="7"/>
      <c r="F3" s="63"/>
      <c r="G3" s="63"/>
      <c r="H3" s="63"/>
      <c r="I3" s="9"/>
      <c r="J3" s="434"/>
      <c r="K3" s="434"/>
      <c r="L3" s="9"/>
      <c r="M3" s="434"/>
      <c r="N3" s="434"/>
    </row>
    <row r="4" spans="1:39" s="6" customFormat="1" ht="35.25" customHeight="1" x14ac:dyDescent="0.25">
      <c r="A4" s="396" t="s">
        <v>0</v>
      </c>
      <c r="B4" s="396" t="s">
        <v>1</v>
      </c>
      <c r="C4" s="399" t="s">
        <v>2</v>
      </c>
      <c r="D4" s="400"/>
      <c r="E4" s="403" t="s">
        <v>6</v>
      </c>
      <c r="F4" s="413" t="s">
        <v>7</v>
      </c>
      <c r="G4" s="413" t="s">
        <v>8</v>
      </c>
      <c r="H4" s="64"/>
      <c r="I4" s="422" t="s">
        <v>36</v>
      </c>
      <c r="J4" s="423"/>
      <c r="K4" s="424"/>
      <c r="L4" s="422" t="s">
        <v>37</v>
      </c>
      <c r="M4" s="423"/>
      <c r="N4" s="424"/>
      <c r="O4" s="425" t="s">
        <v>3</v>
      </c>
      <c r="P4" s="427" t="s">
        <v>17</v>
      </c>
      <c r="Q4" s="428" t="s">
        <v>18</v>
      </c>
      <c r="R4" s="11"/>
      <c r="S4" s="10"/>
      <c r="T4" s="10"/>
      <c r="U4" s="10"/>
      <c r="V4" s="10"/>
      <c r="W4" s="10"/>
      <c r="X4" s="10"/>
      <c r="Y4" s="10"/>
      <c r="Z4" s="10"/>
      <c r="AA4" s="10"/>
      <c r="AB4" s="10"/>
      <c r="AC4" s="10"/>
      <c r="AD4" s="10"/>
      <c r="AE4" s="10"/>
      <c r="AF4" s="10"/>
      <c r="AG4" s="10"/>
      <c r="AH4" s="10"/>
      <c r="AI4" s="10"/>
      <c r="AJ4" s="10"/>
      <c r="AK4" s="10"/>
      <c r="AL4" s="10"/>
      <c r="AM4" s="10"/>
    </row>
    <row r="5" spans="1:39" s="6" customFormat="1" ht="40.5" customHeight="1" x14ac:dyDescent="0.25">
      <c r="A5" s="397"/>
      <c r="B5" s="397"/>
      <c r="C5" s="401"/>
      <c r="D5" s="402"/>
      <c r="E5" s="404"/>
      <c r="F5" s="414"/>
      <c r="G5" s="414"/>
      <c r="H5" s="78"/>
      <c r="I5" s="14" t="s">
        <v>13</v>
      </c>
      <c r="J5" s="23" t="s">
        <v>9</v>
      </c>
      <c r="K5" s="12" t="s">
        <v>10</v>
      </c>
      <c r="L5" s="14" t="s">
        <v>13</v>
      </c>
      <c r="M5" s="23" t="s">
        <v>9</v>
      </c>
      <c r="N5" s="12" t="s">
        <v>10</v>
      </c>
      <c r="O5" s="426"/>
      <c r="P5" s="427"/>
      <c r="Q5" s="429"/>
      <c r="R5" s="13"/>
      <c r="S5" s="10"/>
      <c r="T5" s="10"/>
      <c r="U5" s="10"/>
      <c r="V5" s="10"/>
      <c r="W5" s="10"/>
      <c r="X5" s="10"/>
      <c r="Y5" s="10"/>
      <c r="Z5" s="10"/>
      <c r="AA5" s="10"/>
      <c r="AB5" s="10"/>
      <c r="AC5" s="10"/>
      <c r="AD5" s="10"/>
      <c r="AE5" s="10"/>
      <c r="AF5" s="10"/>
      <c r="AG5" s="10"/>
      <c r="AH5" s="10"/>
      <c r="AI5" s="10"/>
      <c r="AJ5" s="10"/>
      <c r="AK5" s="10"/>
      <c r="AL5" s="10"/>
      <c r="AM5" s="10"/>
    </row>
    <row r="6" spans="1:39" s="19" customFormat="1" ht="24.75" customHeight="1" x14ac:dyDescent="0.25">
      <c r="A6" s="398"/>
      <c r="B6" s="398"/>
      <c r="C6" s="20" t="s">
        <v>4</v>
      </c>
      <c r="D6" s="20" t="s">
        <v>5</v>
      </c>
      <c r="E6" s="405"/>
      <c r="F6" s="415"/>
      <c r="G6" s="415"/>
      <c r="H6" s="79"/>
      <c r="I6" s="14"/>
      <c r="J6" s="15"/>
      <c r="K6" s="15"/>
      <c r="L6" s="14"/>
      <c r="M6" s="15"/>
      <c r="N6" s="15"/>
      <c r="O6" s="16"/>
      <c r="P6" s="74"/>
      <c r="Q6" s="75"/>
      <c r="R6" s="18"/>
      <c r="S6" s="17"/>
      <c r="T6" s="17"/>
      <c r="U6" s="17"/>
      <c r="V6" s="17"/>
      <c r="W6" s="17"/>
      <c r="X6" s="17"/>
      <c r="Y6" s="17"/>
      <c r="Z6" s="17"/>
      <c r="AA6" s="17"/>
      <c r="AB6" s="17"/>
      <c r="AC6" s="17"/>
      <c r="AD6" s="17"/>
      <c r="AE6" s="17"/>
      <c r="AF6" s="17"/>
      <c r="AG6" s="17"/>
      <c r="AH6" s="17"/>
      <c r="AI6" s="17"/>
      <c r="AJ6" s="17"/>
      <c r="AK6" s="17"/>
      <c r="AL6" s="17"/>
      <c r="AM6" s="17"/>
    </row>
    <row r="7" spans="1:39" s="122" customFormat="1" ht="24.75" customHeight="1" x14ac:dyDescent="0.25">
      <c r="A7" s="111" t="s">
        <v>11</v>
      </c>
      <c r="B7" s="111" t="s">
        <v>327</v>
      </c>
      <c r="C7" s="112"/>
      <c r="D7" s="112"/>
      <c r="E7" s="113"/>
      <c r="F7" s="114"/>
      <c r="G7" s="114"/>
      <c r="H7" s="114"/>
      <c r="I7" s="115"/>
      <c r="J7" s="116"/>
      <c r="K7" s="116"/>
      <c r="L7" s="115"/>
      <c r="M7" s="116"/>
      <c r="N7" s="116"/>
      <c r="O7" s="117"/>
      <c r="P7" s="118"/>
      <c r="Q7" s="119"/>
      <c r="R7" s="120"/>
      <c r="S7" s="121"/>
      <c r="T7" s="121"/>
      <c r="U7" s="121"/>
      <c r="V7" s="121"/>
      <c r="W7" s="121"/>
      <c r="X7" s="121"/>
      <c r="Y7" s="121"/>
      <c r="Z7" s="121"/>
      <c r="AA7" s="121"/>
      <c r="AB7" s="121"/>
      <c r="AC7" s="121"/>
      <c r="AD7" s="121"/>
      <c r="AE7" s="121"/>
      <c r="AF7" s="121"/>
      <c r="AG7" s="121"/>
      <c r="AH7" s="121"/>
      <c r="AI7" s="121"/>
      <c r="AJ7" s="121"/>
      <c r="AK7" s="121"/>
      <c r="AL7" s="121"/>
      <c r="AM7" s="121"/>
    </row>
    <row r="8" spans="1:39" s="19" customFormat="1" ht="18.75" x14ac:dyDescent="0.25">
      <c r="A8" s="32" t="s">
        <v>16</v>
      </c>
      <c r="B8" s="33" t="s">
        <v>27</v>
      </c>
      <c r="C8" s="31"/>
      <c r="D8" s="31"/>
      <c r="E8" s="35"/>
      <c r="F8" s="96"/>
      <c r="G8" s="14"/>
      <c r="H8" s="14"/>
      <c r="I8" s="94"/>
      <c r="J8" s="15"/>
      <c r="K8" s="15"/>
      <c r="L8" s="94"/>
      <c r="M8" s="15"/>
      <c r="N8" s="15"/>
      <c r="O8" s="16"/>
      <c r="P8" s="95"/>
      <c r="Q8" s="97"/>
      <c r="R8" s="18"/>
      <c r="S8" s="17"/>
      <c r="T8" s="17"/>
      <c r="U8" s="17"/>
      <c r="V8" s="17"/>
      <c r="W8" s="17"/>
      <c r="X8" s="17"/>
      <c r="Y8" s="17"/>
      <c r="Z8" s="17"/>
      <c r="AA8" s="17"/>
      <c r="AB8" s="17"/>
      <c r="AC8" s="17"/>
      <c r="AD8" s="17"/>
      <c r="AE8" s="17"/>
      <c r="AF8" s="17"/>
      <c r="AG8" s="17"/>
      <c r="AH8" s="17"/>
      <c r="AI8" s="17"/>
      <c r="AJ8" s="17"/>
      <c r="AK8" s="17"/>
      <c r="AL8" s="17"/>
      <c r="AM8" s="17"/>
    </row>
    <row r="9" spans="1:39" s="19" customFormat="1" ht="42" x14ac:dyDescent="0.25">
      <c r="A9" s="32"/>
      <c r="B9" s="33" t="s">
        <v>233</v>
      </c>
      <c r="C9" s="20"/>
      <c r="D9" s="20"/>
      <c r="E9" s="35"/>
      <c r="F9" s="34"/>
      <c r="G9" s="30"/>
      <c r="H9" s="30"/>
      <c r="I9" s="70"/>
      <c r="J9" s="15"/>
      <c r="K9" s="15"/>
      <c r="L9" s="70"/>
      <c r="M9" s="15"/>
      <c r="N9" s="15"/>
      <c r="O9" s="16"/>
      <c r="P9" s="74"/>
      <c r="Q9" s="97"/>
      <c r="R9" s="18"/>
      <c r="S9" s="17"/>
      <c r="T9" s="17"/>
      <c r="U9" s="17"/>
      <c r="V9" s="17"/>
      <c r="W9" s="17"/>
      <c r="X9" s="17"/>
      <c r="Y9" s="17"/>
      <c r="Z9" s="17"/>
      <c r="AA9" s="17"/>
      <c r="AB9" s="17"/>
      <c r="AC9" s="17"/>
      <c r="AD9" s="17"/>
      <c r="AE9" s="17"/>
      <c r="AF9" s="17"/>
      <c r="AG9" s="17"/>
      <c r="AH9" s="17"/>
      <c r="AI9" s="17"/>
      <c r="AJ9" s="17"/>
      <c r="AK9" s="17"/>
      <c r="AL9" s="17"/>
      <c r="AM9" s="17"/>
    </row>
    <row r="10" spans="1:39" s="19" customFormat="1" ht="45" x14ac:dyDescent="0.25">
      <c r="A10" s="32"/>
      <c r="B10" s="44" t="s">
        <v>236</v>
      </c>
      <c r="C10" s="20"/>
      <c r="D10" s="20"/>
      <c r="E10" s="35"/>
      <c r="F10" s="34"/>
      <c r="G10" s="30"/>
      <c r="H10" s="30"/>
      <c r="I10" s="70">
        <v>6000</v>
      </c>
      <c r="J10" s="15"/>
      <c r="K10" s="15"/>
      <c r="L10" s="70"/>
      <c r="M10" s="15"/>
      <c r="N10" s="15"/>
      <c r="O10" s="16"/>
      <c r="P10" s="74"/>
      <c r="Q10" s="97"/>
      <c r="R10" s="18"/>
      <c r="S10" s="17"/>
      <c r="T10" s="17"/>
      <c r="U10" s="17"/>
      <c r="V10" s="17"/>
      <c r="W10" s="17"/>
      <c r="X10" s="17"/>
      <c r="Y10" s="17"/>
      <c r="Z10" s="17"/>
      <c r="AA10" s="17"/>
      <c r="AB10" s="17"/>
      <c r="AC10" s="17"/>
      <c r="AD10" s="17"/>
      <c r="AE10" s="17"/>
      <c r="AF10" s="17"/>
      <c r="AG10" s="17"/>
      <c r="AH10" s="17"/>
      <c r="AI10" s="17"/>
      <c r="AJ10" s="17"/>
      <c r="AK10" s="17"/>
      <c r="AL10" s="17"/>
      <c r="AM10" s="17"/>
    </row>
    <row r="11" spans="1:39" s="19" customFormat="1" ht="45" x14ac:dyDescent="0.25">
      <c r="A11" s="32">
        <v>1</v>
      </c>
      <c r="B11" s="44" t="s">
        <v>237</v>
      </c>
      <c r="C11" s="20"/>
      <c r="D11" s="20"/>
      <c r="E11" s="35"/>
      <c r="F11" s="34"/>
      <c r="G11" s="30"/>
      <c r="H11" s="30"/>
      <c r="I11" s="70">
        <v>80000</v>
      </c>
      <c r="J11" s="15"/>
      <c r="K11" s="15"/>
      <c r="L11" s="70"/>
      <c r="M11" s="15"/>
      <c r="N11" s="15"/>
      <c r="O11" s="16"/>
      <c r="P11" s="74"/>
      <c r="Q11" s="97"/>
      <c r="R11" s="18"/>
      <c r="S11" s="17"/>
      <c r="T11" s="17"/>
      <c r="U11" s="17"/>
      <c r="V11" s="17"/>
      <c r="W11" s="17"/>
      <c r="X11" s="17"/>
      <c r="Y11" s="17"/>
      <c r="Z11" s="17"/>
      <c r="AA11" s="17"/>
      <c r="AB11" s="17"/>
      <c r="AC11" s="17"/>
      <c r="AD11" s="17"/>
      <c r="AE11" s="17"/>
      <c r="AF11" s="17"/>
      <c r="AG11" s="17"/>
      <c r="AH11" s="17"/>
      <c r="AI11" s="17"/>
      <c r="AJ11" s="17"/>
      <c r="AK11" s="17"/>
      <c r="AL11" s="17"/>
      <c r="AM11" s="17"/>
    </row>
    <row r="12" spans="1:39" s="19" customFormat="1" ht="31.5" x14ac:dyDescent="0.25">
      <c r="A12" s="32">
        <v>2</v>
      </c>
      <c r="B12" s="33" t="s">
        <v>31</v>
      </c>
      <c r="C12" s="20"/>
      <c r="D12" s="20"/>
      <c r="E12" s="35"/>
      <c r="F12" s="34"/>
      <c r="G12" s="30"/>
      <c r="H12" s="30"/>
      <c r="I12" s="70"/>
      <c r="J12" s="15"/>
      <c r="K12" s="15"/>
      <c r="L12" s="70"/>
      <c r="M12" s="15"/>
      <c r="N12" s="15"/>
      <c r="O12" s="16"/>
      <c r="P12" s="74"/>
      <c r="Q12" s="97"/>
      <c r="R12" s="18"/>
      <c r="S12" s="17"/>
      <c r="T12" s="17"/>
      <c r="U12" s="17"/>
      <c r="V12" s="17"/>
      <c r="W12" s="17"/>
      <c r="X12" s="17"/>
      <c r="Y12" s="17"/>
      <c r="Z12" s="17"/>
      <c r="AA12" s="17"/>
      <c r="AB12" s="17"/>
      <c r="AC12" s="17"/>
      <c r="AD12" s="17"/>
      <c r="AE12" s="17"/>
      <c r="AF12" s="17"/>
      <c r="AG12" s="17"/>
      <c r="AH12" s="17"/>
      <c r="AI12" s="17"/>
      <c r="AJ12" s="17"/>
      <c r="AK12" s="17"/>
      <c r="AL12" s="17"/>
      <c r="AM12" s="17"/>
    </row>
    <row r="13" spans="1:39" s="19" customFormat="1" ht="33.75" x14ac:dyDescent="0.25">
      <c r="A13" s="32"/>
      <c r="B13" s="44" t="s">
        <v>238</v>
      </c>
      <c r="C13" s="20"/>
      <c r="D13" s="20"/>
      <c r="E13" s="35"/>
      <c r="F13" s="34"/>
      <c r="G13" s="30"/>
      <c r="H13" s="30"/>
      <c r="I13" s="70">
        <v>100000</v>
      </c>
      <c r="J13" s="15"/>
      <c r="K13" s="15"/>
      <c r="L13" s="70"/>
      <c r="M13" s="15"/>
      <c r="N13" s="15"/>
      <c r="O13" s="16"/>
      <c r="P13" s="74"/>
      <c r="Q13" s="75"/>
      <c r="R13" s="18"/>
      <c r="S13" s="17"/>
      <c r="T13" s="17"/>
      <c r="U13" s="17"/>
      <c r="V13" s="17"/>
      <c r="W13" s="17"/>
      <c r="X13" s="17"/>
      <c r="Y13" s="17"/>
      <c r="Z13" s="17"/>
      <c r="AA13" s="17"/>
      <c r="AB13" s="17"/>
      <c r="AC13" s="17"/>
      <c r="AD13" s="17"/>
      <c r="AE13" s="17"/>
      <c r="AF13" s="17"/>
      <c r="AG13" s="17"/>
      <c r="AH13" s="17"/>
      <c r="AI13" s="17"/>
      <c r="AJ13" s="17"/>
      <c r="AK13" s="17"/>
      <c r="AL13" s="17"/>
      <c r="AM13" s="17"/>
    </row>
    <row r="14" spans="1:39" s="19" customFormat="1" ht="45" x14ac:dyDescent="0.25">
      <c r="A14" s="32"/>
      <c r="B14" s="44" t="s">
        <v>239</v>
      </c>
      <c r="C14" s="20"/>
      <c r="D14" s="20"/>
      <c r="E14" s="35"/>
      <c r="F14" s="34"/>
      <c r="G14" s="30"/>
      <c r="H14" s="30"/>
      <c r="I14" s="70">
        <v>60000</v>
      </c>
      <c r="J14" s="15"/>
      <c r="K14" s="15"/>
      <c r="L14" s="70"/>
      <c r="M14" s="15"/>
      <c r="N14" s="15"/>
      <c r="O14" s="16"/>
      <c r="P14" s="74"/>
      <c r="Q14" s="75"/>
      <c r="R14" s="18"/>
      <c r="S14" s="17"/>
      <c r="T14" s="17"/>
      <c r="U14" s="17"/>
      <c r="V14" s="17"/>
      <c r="W14" s="17"/>
      <c r="X14" s="17"/>
      <c r="Y14" s="17"/>
      <c r="Z14" s="17"/>
      <c r="AA14" s="17"/>
      <c r="AB14" s="17"/>
      <c r="AC14" s="17"/>
      <c r="AD14" s="17"/>
      <c r="AE14" s="17"/>
      <c r="AF14" s="17"/>
      <c r="AG14" s="17"/>
      <c r="AH14" s="17"/>
      <c r="AI14" s="17"/>
      <c r="AJ14" s="17"/>
      <c r="AK14" s="17"/>
      <c r="AL14" s="17"/>
      <c r="AM14" s="17"/>
    </row>
    <row r="15" spans="1:39" s="19" customFormat="1" ht="33.75" x14ac:dyDescent="0.25">
      <c r="A15" s="32"/>
      <c r="B15" s="44" t="s">
        <v>240</v>
      </c>
      <c r="C15" s="20"/>
      <c r="D15" s="20"/>
      <c r="E15" s="35"/>
      <c r="F15" s="34"/>
      <c r="G15" s="30"/>
      <c r="H15" s="30"/>
      <c r="I15" s="70">
        <v>200000</v>
      </c>
      <c r="J15" s="15"/>
      <c r="K15" s="15"/>
      <c r="L15" s="70"/>
      <c r="M15" s="15"/>
      <c r="N15" s="15"/>
      <c r="O15" s="16"/>
      <c r="P15" s="74"/>
      <c r="Q15" s="75"/>
      <c r="R15" s="18"/>
      <c r="S15" s="17"/>
      <c r="T15" s="17"/>
      <c r="U15" s="17"/>
      <c r="V15" s="17"/>
      <c r="W15" s="17"/>
      <c r="X15" s="17"/>
      <c r="Y15" s="17"/>
      <c r="Z15" s="17"/>
      <c r="AA15" s="17"/>
      <c r="AB15" s="17"/>
      <c r="AC15" s="17"/>
      <c r="AD15" s="17"/>
      <c r="AE15" s="17"/>
      <c r="AF15" s="17"/>
      <c r="AG15" s="17"/>
      <c r="AH15" s="17"/>
      <c r="AI15" s="17"/>
      <c r="AJ15" s="17"/>
      <c r="AK15" s="17"/>
      <c r="AL15" s="17"/>
      <c r="AM15" s="17"/>
    </row>
    <row r="16" spans="1:39" s="19" customFormat="1" ht="25.5" x14ac:dyDescent="0.25">
      <c r="A16" s="32"/>
      <c r="B16" s="44" t="s">
        <v>312</v>
      </c>
      <c r="C16" s="20"/>
      <c r="D16" s="20"/>
      <c r="E16" s="35"/>
      <c r="F16" s="34"/>
      <c r="G16" s="30"/>
      <c r="H16" s="30"/>
      <c r="I16" s="70">
        <v>3000</v>
      </c>
      <c r="J16" s="15"/>
      <c r="K16" s="15"/>
      <c r="L16" s="70">
        <v>600</v>
      </c>
      <c r="M16" s="15"/>
      <c r="N16" s="15"/>
      <c r="O16" s="16"/>
      <c r="P16" s="74" t="s">
        <v>38</v>
      </c>
      <c r="Q16" s="75"/>
      <c r="R16" s="18"/>
      <c r="S16" s="17"/>
      <c r="T16" s="17"/>
      <c r="U16" s="17"/>
      <c r="V16" s="17"/>
      <c r="W16" s="17"/>
      <c r="X16" s="17"/>
      <c r="Y16" s="17"/>
      <c r="Z16" s="17"/>
      <c r="AA16" s="17"/>
      <c r="AB16" s="17"/>
      <c r="AC16" s="17"/>
      <c r="AD16" s="17"/>
      <c r="AE16" s="17"/>
      <c r="AF16" s="17"/>
      <c r="AG16" s="17"/>
      <c r="AH16" s="17"/>
      <c r="AI16" s="17"/>
      <c r="AJ16" s="17"/>
      <c r="AK16" s="17"/>
      <c r="AL16" s="17"/>
      <c r="AM16" s="17"/>
    </row>
    <row r="17" spans="2:39" ht="28.5" customHeight="1" x14ac:dyDescent="0.25"/>
    <row r="18" spans="2:39" ht="28.5" customHeight="1" x14ac:dyDescent="0.25"/>
    <row r="19" spans="2:39" ht="28.5" customHeight="1" x14ac:dyDescent="0.25"/>
    <row r="20" spans="2:39" ht="28.5" customHeight="1" x14ac:dyDescent="0.25"/>
    <row r="21" spans="2:39" ht="28.5" customHeight="1" x14ac:dyDescent="0.25"/>
    <row r="22" spans="2:39" ht="28.5" customHeight="1" x14ac:dyDescent="0.25"/>
    <row r="23" spans="2:39" ht="28.5" customHeight="1" x14ac:dyDescent="0.25"/>
    <row r="24" spans="2:39" ht="28.5" customHeight="1" x14ac:dyDescent="0.25"/>
    <row r="25" spans="2:39" ht="28.5" customHeight="1" x14ac:dyDescent="0.25"/>
    <row r="26" spans="2:39" ht="28.5" customHeight="1" x14ac:dyDescent="0.25"/>
    <row r="27" spans="2:39" ht="28.5" customHeight="1" x14ac:dyDescent="0.25"/>
    <row r="28" spans="2:39" s="21" customFormat="1" ht="28.5" customHeight="1" x14ac:dyDescent="0.25">
      <c r="B28" s="22"/>
      <c r="E28" s="1"/>
      <c r="F28" s="26"/>
      <c r="G28" s="26"/>
      <c r="H28" s="26"/>
      <c r="I28" s="2"/>
      <c r="J28" s="3"/>
      <c r="K28" s="5"/>
      <c r="L28" s="2"/>
      <c r="M28" s="3"/>
      <c r="N28" s="5"/>
      <c r="O28" s="6"/>
      <c r="P28" s="85"/>
      <c r="Q28" s="85"/>
      <c r="R28" s="4"/>
      <c r="S28" s="4"/>
      <c r="T28" s="4"/>
      <c r="U28" s="4"/>
      <c r="V28" s="4"/>
      <c r="W28" s="4"/>
      <c r="X28" s="4"/>
      <c r="Y28" s="4"/>
      <c r="Z28" s="4"/>
      <c r="AA28" s="4"/>
      <c r="AB28" s="4"/>
      <c r="AC28" s="4"/>
      <c r="AD28" s="4"/>
      <c r="AE28" s="4"/>
      <c r="AF28" s="4"/>
      <c r="AG28" s="4"/>
      <c r="AH28" s="4"/>
      <c r="AI28" s="4"/>
      <c r="AJ28" s="4"/>
      <c r="AK28" s="4"/>
      <c r="AL28" s="4"/>
      <c r="AM28" s="4"/>
    </row>
    <row r="29" spans="2:39" s="21" customFormat="1" ht="28.5" customHeight="1" x14ac:dyDescent="0.25">
      <c r="B29" s="22"/>
      <c r="E29" s="1"/>
      <c r="F29" s="26"/>
      <c r="G29" s="26"/>
      <c r="H29" s="26"/>
      <c r="I29" s="2"/>
      <c r="J29" s="3"/>
      <c r="K29" s="5"/>
      <c r="L29" s="2"/>
      <c r="M29" s="3"/>
      <c r="N29" s="5"/>
      <c r="O29" s="6"/>
      <c r="P29" s="85"/>
      <c r="Q29" s="85"/>
      <c r="R29" s="4"/>
      <c r="S29" s="4"/>
      <c r="T29" s="4"/>
      <c r="U29" s="4"/>
      <c r="V29" s="4"/>
      <c r="W29" s="4"/>
      <c r="X29" s="4"/>
      <c r="Y29" s="4"/>
      <c r="Z29" s="4"/>
      <c r="AA29" s="4"/>
      <c r="AB29" s="4"/>
      <c r="AC29" s="4"/>
      <c r="AD29" s="4"/>
      <c r="AE29" s="4"/>
      <c r="AF29" s="4"/>
      <c r="AG29" s="4"/>
      <c r="AH29" s="4"/>
      <c r="AI29" s="4"/>
      <c r="AJ29" s="4"/>
      <c r="AK29" s="4"/>
      <c r="AL29" s="4"/>
      <c r="AM29" s="4"/>
    </row>
    <row r="30" spans="2:39" s="21" customFormat="1" ht="28.5" customHeight="1" x14ac:dyDescent="0.25">
      <c r="B30" s="22"/>
      <c r="E30" s="1"/>
      <c r="F30" s="26"/>
      <c r="G30" s="26"/>
      <c r="H30" s="26"/>
      <c r="I30" s="2"/>
      <c r="J30" s="3"/>
      <c r="K30" s="5"/>
      <c r="L30" s="2"/>
      <c r="M30" s="3"/>
      <c r="N30" s="5"/>
      <c r="O30" s="6"/>
      <c r="P30" s="85"/>
      <c r="Q30" s="85"/>
      <c r="R30" s="4"/>
      <c r="S30" s="4"/>
      <c r="T30" s="4"/>
      <c r="U30" s="4"/>
      <c r="V30" s="4"/>
      <c r="W30" s="4"/>
      <c r="X30" s="4"/>
      <c r="Y30" s="4"/>
      <c r="Z30" s="4"/>
      <c r="AA30" s="4"/>
      <c r="AB30" s="4"/>
      <c r="AC30" s="4"/>
      <c r="AD30" s="4"/>
      <c r="AE30" s="4"/>
      <c r="AF30" s="4"/>
      <c r="AG30" s="4"/>
      <c r="AH30" s="4"/>
      <c r="AI30" s="4"/>
      <c r="AJ30" s="4"/>
      <c r="AK30" s="4"/>
      <c r="AL30" s="4"/>
      <c r="AM30" s="4"/>
    </row>
    <row r="31" spans="2:39" s="21" customFormat="1" ht="28.5" customHeight="1" x14ac:dyDescent="0.25">
      <c r="B31" s="22"/>
      <c r="E31" s="1"/>
      <c r="F31" s="26"/>
      <c r="G31" s="26"/>
      <c r="H31" s="26"/>
      <c r="I31" s="2"/>
      <c r="J31" s="3"/>
      <c r="K31" s="5"/>
      <c r="L31" s="2"/>
      <c r="M31" s="3"/>
      <c r="N31" s="5"/>
      <c r="O31" s="6"/>
      <c r="P31" s="85"/>
      <c r="Q31" s="85"/>
      <c r="R31" s="4"/>
      <c r="S31" s="4"/>
      <c r="T31" s="4"/>
      <c r="U31" s="4"/>
      <c r="V31" s="4"/>
      <c r="W31" s="4"/>
      <c r="X31" s="4"/>
      <c r="Y31" s="4"/>
      <c r="Z31" s="4"/>
      <c r="AA31" s="4"/>
      <c r="AB31" s="4"/>
      <c r="AC31" s="4"/>
      <c r="AD31" s="4"/>
      <c r="AE31" s="4"/>
      <c r="AF31" s="4"/>
      <c r="AG31" s="4"/>
      <c r="AH31" s="4"/>
      <c r="AI31" s="4"/>
      <c r="AJ31" s="4"/>
      <c r="AK31" s="4"/>
      <c r="AL31" s="4"/>
      <c r="AM31" s="4"/>
    </row>
    <row r="32" spans="2:39" s="21" customFormat="1" ht="28.5" customHeight="1" x14ac:dyDescent="0.25">
      <c r="B32" s="22"/>
      <c r="E32" s="1"/>
      <c r="F32" s="26"/>
      <c r="G32" s="26"/>
      <c r="H32" s="26"/>
      <c r="I32" s="2"/>
      <c r="J32" s="3"/>
      <c r="K32" s="5"/>
      <c r="L32" s="2"/>
      <c r="M32" s="3"/>
      <c r="N32" s="5"/>
      <c r="O32" s="6"/>
      <c r="P32" s="85"/>
      <c r="Q32" s="85"/>
      <c r="R32" s="4"/>
      <c r="S32" s="4"/>
      <c r="T32" s="4"/>
      <c r="U32" s="4"/>
      <c r="V32" s="4"/>
      <c r="W32" s="4"/>
      <c r="X32" s="4"/>
      <c r="Y32" s="4"/>
      <c r="Z32" s="4"/>
      <c r="AA32" s="4"/>
      <c r="AB32" s="4"/>
      <c r="AC32" s="4"/>
      <c r="AD32" s="4"/>
      <c r="AE32" s="4"/>
      <c r="AF32" s="4"/>
      <c r="AG32" s="4"/>
      <c r="AH32" s="4"/>
      <c r="AI32" s="4"/>
      <c r="AJ32" s="4"/>
      <c r="AK32" s="4"/>
      <c r="AL32" s="4"/>
      <c r="AM32" s="4"/>
    </row>
    <row r="33" spans="2:39" s="21" customFormat="1" ht="28.5" customHeight="1" x14ac:dyDescent="0.25">
      <c r="B33" s="22"/>
      <c r="E33" s="1"/>
      <c r="F33" s="26"/>
      <c r="G33" s="26"/>
      <c r="H33" s="26"/>
      <c r="I33" s="2"/>
      <c r="J33" s="3"/>
      <c r="K33" s="5"/>
      <c r="L33" s="2"/>
      <c r="M33" s="3"/>
      <c r="N33" s="5"/>
      <c r="O33" s="6"/>
      <c r="P33" s="85"/>
      <c r="Q33" s="85"/>
      <c r="R33" s="4"/>
      <c r="S33" s="4"/>
      <c r="T33" s="4"/>
      <c r="U33" s="4"/>
      <c r="V33" s="4"/>
      <c r="W33" s="4"/>
      <c r="X33" s="4"/>
      <c r="Y33" s="4"/>
      <c r="Z33" s="4"/>
      <c r="AA33" s="4"/>
      <c r="AB33" s="4"/>
      <c r="AC33" s="4"/>
      <c r="AD33" s="4"/>
      <c r="AE33" s="4"/>
      <c r="AF33" s="4"/>
      <c r="AG33" s="4"/>
      <c r="AH33" s="4"/>
      <c r="AI33" s="4"/>
      <c r="AJ33" s="4"/>
      <c r="AK33" s="4"/>
      <c r="AL33" s="4"/>
      <c r="AM33" s="4"/>
    </row>
    <row r="34" spans="2:39" s="21" customFormat="1" ht="28.5" customHeight="1" x14ac:dyDescent="0.25">
      <c r="B34" s="22"/>
      <c r="E34" s="1"/>
      <c r="F34" s="26"/>
      <c r="G34" s="26"/>
      <c r="H34" s="26"/>
      <c r="I34" s="2"/>
      <c r="J34" s="3"/>
      <c r="K34" s="5"/>
      <c r="L34" s="2"/>
      <c r="M34" s="3"/>
      <c r="N34" s="5"/>
      <c r="O34" s="6"/>
      <c r="P34" s="85"/>
      <c r="Q34" s="85"/>
      <c r="R34" s="4"/>
      <c r="S34" s="4"/>
      <c r="T34" s="4"/>
      <c r="U34" s="4"/>
      <c r="V34" s="4"/>
      <c r="W34" s="4"/>
      <c r="X34" s="4"/>
      <c r="Y34" s="4"/>
      <c r="Z34" s="4"/>
      <c r="AA34" s="4"/>
      <c r="AB34" s="4"/>
      <c r="AC34" s="4"/>
      <c r="AD34" s="4"/>
      <c r="AE34" s="4"/>
      <c r="AF34" s="4"/>
      <c r="AG34" s="4"/>
      <c r="AH34" s="4"/>
      <c r="AI34" s="4"/>
      <c r="AJ34" s="4"/>
      <c r="AK34" s="4"/>
      <c r="AL34" s="4"/>
      <c r="AM34" s="4"/>
    </row>
    <row r="35" spans="2:39" s="21" customFormat="1" ht="28.5" customHeight="1" x14ac:dyDescent="0.25">
      <c r="B35" s="22"/>
      <c r="E35" s="1"/>
      <c r="F35" s="26"/>
      <c r="G35" s="26"/>
      <c r="H35" s="26"/>
      <c r="I35" s="2"/>
      <c r="J35" s="3"/>
      <c r="K35" s="5"/>
      <c r="L35" s="2"/>
      <c r="M35" s="3"/>
      <c r="N35" s="5"/>
      <c r="O35" s="6"/>
      <c r="P35" s="85"/>
      <c r="Q35" s="85"/>
      <c r="R35" s="4"/>
      <c r="S35" s="4"/>
      <c r="T35" s="4"/>
      <c r="U35" s="4"/>
      <c r="V35" s="4"/>
      <c r="W35" s="4"/>
      <c r="X35" s="4"/>
      <c r="Y35" s="4"/>
      <c r="Z35" s="4"/>
      <c r="AA35" s="4"/>
      <c r="AB35" s="4"/>
      <c r="AC35" s="4"/>
      <c r="AD35" s="4"/>
      <c r="AE35" s="4"/>
      <c r="AF35" s="4"/>
      <c r="AG35" s="4"/>
      <c r="AH35" s="4"/>
      <c r="AI35" s="4"/>
      <c r="AJ35" s="4"/>
      <c r="AK35" s="4"/>
      <c r="AL35" s="4"/>
      <c r="AM35" s="4"/>
    </row>
    <row r="36" spans="2:39" s="21" customFormat="1" ht="28.5" customHeight="1" x14ac:dyDescent="0.25">
      <c r="B36" s="22"/>
      <c r="E36" s="1"/>
      <c r="F36" s="26"/>
      <c r="G36" s="26"/>
      <c r="H36" s="26"/>
      <c r="I36" s="2"/>
      <c r="J36" s="3"/>
      <c r="K36" s="5"/>
      <c r="L36" s="2"/>
      <c r="M36" s="3"/>
      <c r="N36" s="5"/>
      <c r="O36" s="6"/>
      <c r="P36" s="85"/>
      <c r="Q36" s="85"/>
      <c r="R36" s="4"/>
      <c r="S36" s="4"/>
      <c r="T36" s="4"/>
      <c r="U36" s="4"/>
      <c r="V36" s="4"/>
      <c r="W36" s="4"/>
      <c r="X36" s="4"/>
      <c r="Y36" s="4"/>
      <c r="Z36" s="4"/>
      <c r="AA36" s="4"/>
      <c r="AB36" s="4"/>
      <c r="AC36" s="4"/>
      <c r="AD36" s="4"/>
      <c r="AE36" s="4"/>
      <c r="AF36" s="4"/>
      <c r="AG36" s="4"/>
      <c r="AH36" s="4"/>
      <c r="AI36" s="4"/>
      <c r="AJ36" s="4"/>
      <c r="AK36" s="4"/>
      <c r="AL36" s="4"/>
      <c r="AM36" s="4"/>
    </row>
    <row r="37" spans="2:39" s="21" customFormat="1" ht="28.5" customHeight="1" x14ac:dyDescent="0.25">
      <c r="B37" s="22"/>
      <c r="E37" s="1"/>
      <c r="F37" s="26"/>
      <c r="G37" s="26"/>
      <c r="H37" s="26"/>
      <c r="I37" s="2"/>
      <c r="J37" s="3"/>
      <c r="K37" s="5"/>
      <c r="L37" s="2"/>
      <c r="M37" s="3"/>
      <c r="N37" s="5"/>
      <c r="O37" s="6"/>
      <c r="P37" s="85"/>
      <c r="Q37" s="85"/>
      <c r="R37" s="4"/>
      <c r="S37" s="4"/>
      <c r="T37" s="4"/>
      <c r="U37" s="4"/>
      <c r="V37" s="4"/>
      <c r="W37" s="4"/>
      <c r="X37" s="4"/>
      <c r="Y37" s="4"/>
      <c r="Z37" s="4"/>
      <c r="AA37" s="4"/>
      <c r="AB37" s="4"/>
      <c r="AC37" s="4"/>
      <c r="AD37" s="4"/>
      <c r="AE37" s="4"/>
      <c r="AF37" s="4"/>
      <c r="AG37" s="4"/>
      <c r="AH37" s="4"/>
      <c r="AI37" s="4"/>
      <c r="AJ37" s="4"/>
      <c r="AK37" s="4"/>
      <c r="AL37" s="4"/>
      <c r="AM37" s="4"/>
    </row>
    <row r="38" spans="2:39" s="21" customFormat="1" ht="28.5" customHeight="1" x14ac:dyDescent="0.25">
      <c r="B38" s="22"/>
      <c r="E38" s="1"/>
      <c r="F38" s="26"/>
      <c r="G38" s="26"/>
      <c r="H38" s="26"/>
      <c r="I38" s="2"/>
      <c r="J38" s="3"/>
      <c r="K38" s="5"/>
      <c r="L38" s="2"/>
      <c r="M38" s="3"/>
      <c r="N38" s="5"/>
      <c r="O38" s="6"/>
      <c r="P38" s="85"/>
      <c r="Q38" s="85"/>
      <c r="R38" s="4"/>
      <c r="S38" s="4"/>
      <c r="T38" s="4"/>
      <c r="U38" s="4"/>
      <c r="V38" s="4"/>
      <c r="W38" s="4"/>
      <c r="X38" s="4"/>
      <c r="Y38" s="4"/>
      <c r="Z38" s="4"/>
      <c r="AA38" s="4"/>
      <c r="AB38" s="4"/>
      <c r="AC38" s="4"/>
      <c r="AD38" s="4"/>
      <c r="AE38" s="4"/>
      <c r="AF38" s="4"/>
      <c r="AG38" s="4"/>
      <c r="AH38" s="4"/>
      <c r="AI38" s="4"/>
      <c r="AJ38" s="4"/>
      <c r="AK38" s="4"/>
      <c r="AL38" s="4"/>
      <c r="AM38" s="4"/>
    </row>
    <row r="39" spans="2:39" s="21" customFormat="1" ht="28.5" customHeight="1" x14ac:dyDescent="0.25">
      <c r="B39" s="22"/>
      <c r="E39" s="1"/>
      <c r="F39" s="26"/>
      <c r="G39" s="26"/>
      <c r="H39" s="26"/>
      <c r="I39" s="2"/>
      <c r="J39" s="3"/>
      <c r="K39" s="5"/>
      <c r="L39" s="2"/>
      <c r="M39" s="3"/>
      <c r="N39" s="5"/>
      <c r="O39" s="6"/>
      <c r="P39" s="85"/>
      <c r="Q39" s="85"/>
      <c r="R39" s="4"/>
      <c r="S39" s="4"/>
      <c r="T39" s="4"/>
      <c r="U39" s="4"/>
      <c r="V39" s="4"/>
      <c r="W39" s="4"/>
      <c r="X39" s="4"/>
      <c r="Y39" s="4"/>
      <c r="Z39" s="4"/>
      <c r="AA39" s="4"/>
      <c r="AB39" s="4"/>
      <c r="AC39" s="4"/>
      <c r="AD39" s="4"/>
      <c r="AE39" s="4"/>
      <c r="AF39" s="4"/>
      <c r="AG39" s="4"/>
      <c r="AH39" s="4"/>
      <c r="AI39" s="4"/>
      <c r="AJ39" s="4"/>
      <c r="AK39" s="4"/>
      <c r="AL39" s="4"/>
      <c r="AM39" s="4"/>
    </row>
    <row r="40" spans="2:39" s="21" customFormat="1" ht="28.5" customHeight="1" x14ac:dyDescent="0.25">
      <c r="B40" s="22"/>
      <c r="E40" s="1"/>
      <c r="F40" s="26"/>
      <c r="G40" s="26"/>
      <c r="H40" s="26"/>
      <c r="I40" s="2"/>
      <c r="J40" s="3"/>
      <c r="K40" s="5"/>
      <c r="L40" s="2"/>
      <c r="M40" s="3"/>
      <c r="N40" s="5"/>
      <c r="O40" s="6"/>
      <c r="P40" s="85"/>
      <c r="Q40" s="85"/>
      <c r="R40" s="4"/>
      <c r="S40" s="4"/>
      <c r="T40" s="4"/>
      <c r="U40" s="4"/>
      <c r="V40" s="4"/>
      <c r="W40" s="4"/>
      <c r="X40" s="4"/>
      <c r="Y40" s="4"/>
      <c r="Z40" s="4"/>
      <c r="AA40" s="4"/>
      <c r="AB40" s="4"/>
      <c r="AC40" s="4"/>
      <c r="AD40" s="4"/>
      <c r="AE40" s="4"/>
      <c r="AF40" s="4"/>
      <c r="AG40" s="4"/>
      <c r="AH40" s="4"/>
      <c r="AI40" s="4"/>
      <c r="AJ40" s="4"/>
      <c r="AK40" s="4"/>
      <c r="AL40" s="4"/>
      <c r="AM40" s="4"/>
    </row>
    <row r="41" spans="2:39" s="21" customFormat="1" ht="28.5" customHeight="1" x14ac:dyDescent="0.25">
      <c r="B41" s="22"/>
      <c r="E41" s="1"/>
      <c r="F41" s="26"/>
      <c r="G41" s="26"/>
      <c r="H41" s="26"/>
      <c r="I41" s="2"/>
      <c r="J41" s="3"/>
      <c r="K41" s="5"/>
      <c r="L41" s="2"/>
      <c r="M41" s="3"/>
      <c r="N41" s="5"/>
      <c r="O41" s="6"/>
      <c r="P41" s="85"/>
      <c r="Q41" s="85"/>
      <c r="R41" s="4"/>
      <c r="S41" s="4"/>
      <c r="T41" s="4"/>
      <c r="U41" s="4"/>
      <c r="V41" s="4"/>
      <c r="W41" s="4"/>
      <c r="X41" s="4"/>
      <c r="Y41" s="4"/>
      <c r="Z41" s="4"/>
      <c r="AA41" s="4"/>
      <c r="AB41" s="4"/>
      <c r="AC41" s="4"/>
      <c r="AD41" s="4"/>
      <c r="AE41" s="4"/>
      <c r="AF41" s="4"/>
      <c r="AG41" s="4"/>
      <c r="AH41" s="4"/>
      <c r="AI41" s="4"/>
      <c r="AJ41" s="4"/>
      <c r="AK41" s="4"/>
      <c r="AL41" s="4"/>
      <c r="AM41" s="4"/>
    </row>
    <row r="42" spans="2:39" s="21" customFormat="1" ht="28.5" customHeight="1" x14ac:dyDescent="0.25">
      <c r="B42" s="22"/>
      <c r="E42" s="1"/>
      <c r="F42" s="26"/>
      <c r="G42" s="26"/>
      <c r="H42" s="26"/>
      <c r="I42" s="2"/>
      <c r="J42" s="3"/>
      <c r="K42" s="5"/>
      <c r="L42" s="2"/>
      <c r="M42" s="3"/>
      <c r="N42" s="5"/>
      <c r="O42" s="6"/>
      <c r="P42" s="85"/>
      <c r="Q42" s="85"/>
      <c r="R42" s="4"/>
      <c r="S42" s="4"/>
      <c r="T42" s="4"/>
      <c r="U42" s="4"/>
      <c r="V42" s="4"/>
      <c r="W42" s="4"/>
      <c r="X42" s="4"/>
      <c r="Y42" s="4"/>
      <c r="Z42" s="4"/>
      <c r="AA42" s="4"/>
      <c r="AB42" s="4"/>
      <c r="AC42" s="4"/>
      <c r="AD42" s="4"/>
      <c r="AE42" s="4"/>
      <c r="AF42" s="4"/>
      <c r="AG42" s="4"/>
      <c r="AH42" s="4"/>
      <c r="AI42" s="4"/>
      <c r="AJ42" s="4"/>
      <c r="AK42" s="4"/>
      <c r="AL42" s="4"/>
      <c r="AM42" s="4"/>
    </row>
    <row r="43" spans="2:39" s="21" customFormat="1" ht="28.5" customHeight="1" x14ac:dyDescent="0.25">
      <c r="B43" s="22"/>
      <c r="E43" s="1"/>
      <c r="F43" s="26"/>
      <c r="G43" s="26"/>
      <c r="H43" s="26"/>
      <c r="I43" s="2"/>
      <c r="J43" s="3"/>
      <c r="K43" s="5"/>
      <c r="L43" s="2"/>
      <c r="M43" s="3"/>
      <c r="N43" s="5"/>
      <c r="O43" s="6"/>
      <c r="P43" s="85"/>
      <c r="Q43" s="85"/>
      <c r="R43" s="4"/>
      <c r="S43" s="4"/>
      <c r="T43" s="4"/>
      <c r="U43" s="4"/>
      <c r="V43" s="4"/>
      <c r="W43" s="4"/>
      <c r="X43" s="4"/>
      <c r="Y43" s="4"/>
      <c r="Z43" s="4"/>
      <c r="AA43" s="4"/>
      <c r="AB43" s="4"/>
      <c r="AC43" s="4"/>
      <c r="AD43" s="4"/>
      <c r="AE43" s="4"/>
      <c r="AF43" s="4"/>
      <c r="AG43" s="4"/>
      <c r="AH43" s="4"/>
      <c r="AI43" s="4"/>
      <c r="AJ43" s="4"/>
      <c r="AK43" s="4"/>
      <c r="AL43" s="4"/>
      <c r="AM43" s="4"/>
    </row>
    <row r="44" spans="2:39" s="21" customFormat="1" ht="28.5" customHeight="1" x14ac:dyDescent="0.25">
      <c r="B44" s="22"/>
      <c r="E44" s="1"/>
      <c r="F44" s="26"/>
      <c r="G44" s="26"/>
      <c r="H44" s="26"/>
      <c r="I44" s="2"/>
      <c r="J44" s="3"/>
      <c r="K44" s="5"/>
      <c r="L44" s="2"/>
      <c r="M44" s="3"/>
      <c r="N44" s="5"/>
      <c r="O44" s="6"/>
      <c r="P44" s="85"/>
      <c r="Q44" s="85"/>
      <c r="R44" s="4"/>
      <c r="S44" s="4"/>
      <c r="T44" s="4"/>
      <c r="U44" s="4"/>
      <c r="V44" s="4"/>
      <c r="W44" s="4"/>
      <c r="X44" s="4"/>
      <c r="Y44" s="4"/>
      <c r="Z44" s="4"/>
      <c r="AA44" s="4"/>
      <c r="AB44" s="4"/>
      <c r="AC44" s="4"/>
      <c r="AD44" s="4"/>
      <c r="AE44" s="4"/>
      <c r="AF44" s="4"/>
      <c r="AG44" s="4"/>
      <c r="AH44" s="4"/>
      <c r="AI44" s="4"/>
      <c r="AJ44" s="4"/>
      <c r="AK44" s="4"/>
      <c r="AL44" s="4"/>
      <c r="AM44" s="4"/>
    </row>
    <row r="45" spans="2:39" s="21" customFormat="1" ht="28.5" customHeight="1" x14ac:dyDescent="0.25">
      <c r="B45" s="22"/>
      <c r="E45" s="1"/>
      <c r="F45" s="26"/>
      <c r="G45" s="26"/>
      <c r="H45" s="26"/>
      <c r="I45" s="2"/>
      <c r="J45" s="3"/>
      <c r="K45" s="5"/>
      <c r="L45" s="2"/>
      <c r="M45" s="3"/>
      <c r="N45" s="5"/>
      <c r="O45" s="6"/>
      <c r="P45" s="85"/>
      <c r="Q45" s="85"/>
      <c r="R45" s="4"/>
      <c r="S45" s="4"/>
      <c r="T45" s="4"/>
      <c r="U45" s="4"/>
      <c r="V45" s="4"/>
      <c r="W45" s="4"/>
      <c r="X45" s="4"/>
      <c r="Y45" s="4"/>
      <c r="Z45" s="4"/>
      <c r="AA45" s="4"/>
      <c r="AB45" s="4"/>
      <c r="AC45" s="4"/>
      <c r="AD45" s="4"/>
      <c r="AE45" s="4"/>
      <c r="AF45" s="4"/>
      <c r="AG45" s="4"/>
      <c r="AH45" s="4"/>
      <c r="AI45" s="4"/>
      <c r="AJ45" s="4"/>
      <c r="AK45" s="4"/>
      <c r="AL45" s="4"/>
      <c r="AM45" s="4"/>
    </row>
    <row r="46" spans="2:39" s="21" customFormat="1" ht="28.5" customHeight="1" x14ac:dyDescent="0.25">
      <c r="B46" s="22"/>
      <c r="E46" s="1"/>
      <c r="F46" s="26"/>
      <c r="G46" s="26"/>
      <c r="H46" s="26"/>
      <c r="I46" s="2"/>
      <c r="J46" s="3"/>
      <c r="K46" s="5"/>
      <c r="L46" s="2"/>
      <c r="M46" s="3"/>
      <c r="N46" s="5"/>
      <c r="O46" s="6"/>
      <c r="P46" s="85"/>
      <c r="Q46" s="85"/>
      <c r="R46" s="4"/>
      <c r="S46" s="4"/>
      <c r="T46" s="4"/>
      <c r="U46" s="4"/>
      <c r="V46" s="4"/>
      <c r="W46" s="4"/>
      <c r="X46" s="4"/>
      <c r="Y46" s="4"/>
      <c r="Z46" s="4"/>
      <c r="AA46" s="4"/>
      <c r="AB46" s="4"/>
      <c r="AC46" s="4"/>
      <c r="AD46" s="4"/>
      <c r="AE46" s="4"/>
      <c r="AF46" s="4"/>
      <c r="AG46" s="4"/>
      <c r="AH46" s="4"/>
      <c r="AI46" s="4"/>
      <c r="AJ46" s="4"/>
      <c r="AK46" s="4"/>
      <c r="AL46" s="4"/>
      <c r="AM46" s="4"/>
    </row>
    <row r="47" spans="2:39" s="21" customFormat="1" ht="28.5" customHeight="1" x14ac:dyDescent="0.25">
      <c r="B47" s="22"/>
      <c r="E47" s="1"/>
      <c r="F47" s="26"/>
      <c r="G47" s="26"/>
      <c r="H47" s="26"/>
      <c r="I47" s="2"/>
      <c r="J47" s="3"/>
      <c r="K47" s="5"/>
      <c r="L47" s="2"/>
      <c r="M47" s="3"/>
      <c r="N47" s="5"/>
      <c r="O47" s="6"/>
      <c r="P47" s="85"/>
      <c r="Q47" s="85"/>
      <c r="R47" s="4"/>
      <c r="S47" s="4"/>
      <c r="T47" s="4"/>
      <c r="U47" s="4"/>
      <c r="V47" s="4"/>
      <c r="W47" s="4"/>
      <c r="X47" s="4"/>
      <c r="Y47" s="4"/>
      <c r="Z47" s="4"/>
      <c r="AA47" s="4"/>
      <c r="AB47" s="4"/>
      <c r="AC47" s="4"/>
      <c r="AD47" s="4"/>
      <c r="AE47" s="4"/>
      <c r="AF47" s="4"/>
      <c r="AG47" s="4"/>
      <c r="AH47" s="4"/>
      <c r="AI47" s="4"/>
      <c r="AJ47" s="4"/>
      <c r="AK47" s="4"/>
      <c r="AL47" s="4"/>
      <c r="AM47" s="4"/>
    </row>
    <row r="48" spans="2:39" s="21" customFormat="1" ht="28.5" customHeight="1" x14ac:dyDescent="0.25">
      <c r="B48" s="22"/>
      <c r="E48" s="1"/>
      <c r="F48" s="26"/>
      <c r="G48" s="26"/>
      <c r="H48" s="26"/>
      <c r="I48" s="2"/>
      <c r="J48" s="3"/>
      <c r="K48" s="5"/>
      <c r="L48" s="2"/>
      <c r="M48" s="3"/>
      <c r="N48" s="5"/>
      <c r="O48" s="6"/>
      <c r="P48" s="85"/>
      <c r="Q48" s="85"/>
      <c r="R48" s="4"/>
      <c r="S48" s="4"/>
      <c r="T48" s="4"/>
      <c r="U48" s="4"/>
      <c r="V48" s="4"/>
      <c r="W48" s="4"/>
      <c r="X48" s="4"/>
      <c r="Y48" s="4"/>
      <c r="Z48" s="4"/>
      <c r="AA48" s="4"/>
      <c r="AB48" s="4"/>
      <c r="AC48" s="4"/>
      <c r="AD48" s="4"/>
      <c r="AE48" s="4"/>
      <c r="AF48" s="4"/>
      <c r="AG48" s="4"/>
      <c r="AH48" s="4"/>
      <c r="AI48" s="4"/>
      <c r="AJ48" s="4"/>
      <c r="AK48" s="4"/>
      <c r="AL48" s="4"/>
      <c r="AM48" s="4"/>
    </row>
    <row r="49" spans="2:39" s="21" customFormat="1" ht="28.5" customHeight="1" x14ac:dyDescent="0.25">
      <c r="B49" s="22"/>
      <c r="E49" s="1"/>
      <c r="F49" s="26"/>
      <c r="G49" s="26"/>
      <c r="H49" s="26"/>
      <c r="I49" s="2"/>
      <c r="J49" s="3"/>
      <c r="K49" s="5"/>
      <c r="L49" s="2"/>
      <c r="M49" s="3"/>
      <c r="N49" s="5"/>
      <c r="O49" s="6"/>
      <c r="P49" s="85"/>
      <c r="Q49" s="85"/>
      <c r="R49" s="4"/>
      <c r="S49" s="4"/>
      <c r="T49" s="4"/>
      <c r="U49" s="4"/>
      <c r="V49" s="4"/>
      <c r="W49" s="4"/>
      <c r="X49" s="4"/>
      <c r="Y49" s="4"/>
      <c r="Z49" s="4"/>
      <c r="AA49" s="4"/>
      <c r="AB49" s="4"/>
      <c r="AC49" s="4"/>
      <c r="AD49" s="4"/>
      <c r="AE49" s="4"/>
      <c r="AF49" s="4"/>
      <c r="AG49" s="4"/>
      <c r="AH49" s="4"/>
      <c r="AI49" s="4"/>
      <c r="AJ49" s="4"/>
      <c r="AK49" s="4"/>
      <c r="AL49" s="4"/>
      <c r="AM49" s="4"/>
    </row>
  </sheetData>
  <autoFilter ref="A6:CA12" xr:uid="{00000000-0009-0000-0000-000009000000}"/>
  <mergeCells count="15">
    <mergeCell ref="A1:E1"/>
    <mergeCell ref="A2:O2"/>
    <mergeCell ref="J3:K3"/>
    <mergeCell ref="M3:N3"/>
    <mergeCell ref="Q4:Q5"/>
    <mergeCell ref="A4:A6"/>
    <mergeCell ref="B4:B6"/>
    <mergeCell ref="C4:D5"/>
    <mergeCell ref="E4:E6"/>
    <mergeCell ref="F4:F6"/>
    <mergeCell ref="G4:G6"/>
    <mergeCell ref="I4:K4"/>
    <mergeCell ref="L4:N4"/>
    <mergeCell ref="O4:O5"/>
    <mergeCell ref="P4:P5"/>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M61"/>
  <sheetViews>
    <sheetView showGridLines="0" view="pageBreakPreview" zoomScale="115" zoomScaleNormal="115" zoomScaleSheetLayoutView="115" workbookViewId="0">
      <pane xSplit="2" ySplit="7" topLeftCell="C24" activePane="bottomRight" state="frozen"/>
      <selection pane="topRight" activeCell="C1" sqref="C1"/>
      <selection pane="bottomLeft" activeCell="A8" sqref="A8"/>
      <selection pane="bottomRight" activeCell="B25" sqref="B25"/>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8" width="5.28515625" style="2" hidden="1" customWidth="1"/>
    <col min="9" max="9" width="13.140625" style="2" customWidth="1"/>
    <col min="10" max="10" width="9" style="3" customWidth="1"/>
    <col min="11" max="11" width="12.7109375" style="5" customWidth="1"/>
    <col min="12" max="12" width="13.140625" style="2" customWidth="1"/>
    <col min="13" max="13" width="9" style="3" customWidth="1"/>
    <col min="14" max="14" width="12.7109375" style="5" customWidth="1"/>
    <col min="15" max="15" width="9" style="6" customWidth="1"/>
    <col min="16" max="16" width="17.42578125" style="85" customWidth="1"/>
    <col min="17" max="17" width="10.5703125" style="85"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2.25" customHeight="1" x14ac:dyDescent="0.25">
      <c r="A1" s="430"/>
      <c r="B1" s="430"/>
      <c r="C1" s="430"/>
      <c r="D1" s="430"/>
      <c r="E1" s="430"/>
    </row>
    <row r="2" spans="1:39" ht="34.5" customHeight="1" x14ac:dyDescent="0.25">
      <c r="A2" s="431" t="s">
        <v>244</v>
      </c>
      <c r="B2" s="431"/>
      <c r="C2" s="431"/>
      <c r="D2" s="431"/>
      <c r="E2" s="431"/>
      <c r="F2" s="431"/>
      <c r="G2" s="431"/>
      <c r="H2" s="431"/>
      <c r="I2" s="431"/>
      <c r="J2" s="431"/>
      <c r="K2" s="431"/>
      <c r="L2" s="431"/>
      <c r="M2" s="431"/>
      <c r="N2" s="431"/>
      <c r="O2" s="431"/>
      <c r="R2" s="432"/>
    </row>
    <row r="3" spans="1:39" ht="19.5" customHeight="1" x14ac:dyDescent="0.25">
      <c r="A3" s="433"/>
      <c r="B3" s="433"/>
      <c r="C3" s="433"/>
      <c r="D3" s="433"/>
      <c r="E3" s="433"/>
      <c r="F3" s="433"/>
      <c r="G3" s="433"/>
      <c r="H3" s="433"/>
      <c r="I3" s="433"/>
      <c r="J3" s="433"/>
      <c r="K3" s="433"/>
      <c r="L3" s="433"/>
      <c r="M3" s="433"/>
      <c r="N3" s="433"/>
      <c r="O3" s="433"/>
      <c r="Q3" s="86"/>
      <c r="R3" s="432"/>
    </row>
    <row r="4" spans="1:39" ht="9.75" customHeight="1" x14ac:dyDescent="0.25">
      <c r="A4" s="7"/>
      <c r="B4" s="7"/>
      <c r="C4" s="7"/>
      <c r="D4" s="8"/>
      <c r="E4" s="7"/>
      <c r="F4" s="9"/>
      <c r="G4" s="9"/>
      <c r="H4" s="9"/>
      <c r="I4" s="9"/>
      <c r="J4" s="434"/>
      <c r="K4" s="434"/>
      <c r="L4" s="9"/>
      <c r="M4" s="434"/>
      <c r="N4" s="434"/>
    </row>
    <row r="5" spans="1:39" s="6" customFormat="1" ht="35.25" customHeight="1" x14ac:dyDescent="0.25">
      <c r="A5" s="396" t="s">
        <v>0</v>
      </c>
      <c r="B5" s="396" t="s">
        <v>1</v>
      </c>
      <c r="C5" s="399" t="s">
        <v>2</v>
      </c>
      <c r="D5" s="400"/>
      <c r="E5" s="403" t="s">
        <v>6</v>
      </c>
      <c r="F5" s="435" t="s">
        <v>7</v>
      </c>
      <c r="G5" s="435" t="s">
        <v>8</v>
      </c>
      <c r="H5" s="62"/>
      <c r="I5" s="422" t="s">
        <v>36</v>
      </c>
      <c r="J5" s="423"/>
      <c r="K5" s="424"/>
      <c r="L5" s="422" t="s">
        <v>37</v>
      </c>
      <c r="M5" s="423"/>
      <c r="N5" s="424"/>
      <c r="O5" s="425" t="s">
        <v>3</v>
      </c>
      <c r="P5" s="427" t="s">
        <v>17</v>
      </c>
      <c r="Q5" s="428" t="s">
        <v>18</v>
      </c>
      <c r="R5" s="11"/>
      <c r="S5" s="10"/>
      <c r="T5" s="10"/>
      <c r="U5" s="10"/>
      <c r="V5" s="10"/>
      <c r="W5" s="10"/>
      <c r="X5" s="10"/>
      <c r="Y5" s="10"/>
      <c r="Z5" s="10"/>
      <c r="AA5" s="10"/>
      <c r="AB5" s="10"/>
      <c r="AC5" s="10"/>
      <c r="AD5" s="10"/>
      <c r="AE5" s="10"/>
      <c r="AF5" s="10"/>
      <c r="AG5" s="10"/>
      <c r="AH5" s="10"/>
      <c r="AI5" s="10"/>
      <c r="AJ5" s="10"/>
      <c r="AK5" s="10"/>
      <c r="AL5" s="10"/>
      <c r="AM5" s="10"/>
    </row>
    <row r="6" spans="1:39" s="6" customFormat="1" ht="40.5" customHeight="1" x14ac:dyDescent="0.25">
      <c r="A6" s="397"/>
      <c r="B6" s="397"/>
      <c r="C6" s="401"/>
      <c r="D6" s="402"/>
      <c r="E6" s="404"/>
      <c r="F6" s="436"/>
      <c r="G6" s="436"/>
      <c r="H6" s="76"/>
      <c r="I6" s="14" t="s">
        <v>13</v>
      </c>
      <c r="J6" s="23" t="s">
        <v>9</v>
      </c>
      <c r="K6" s="12" t="s">
        <v>10</v>
      </c>
      <c r="L6" s="14" t="s">
        <v>13</v>
      </c>
      <c r="M6" s="23" t="s">
        <v>9</v>
      </c>
      <c r="N6" s="12" t="s">
        <v>10</v>
      </c>
      <c r="O6" s="426"/>
      <c r="P6" s="427"/>
      <c r="Q6" s="429"/>
      <c r="R6" s="13"/>
      <c r="S6" s="10"/>
      <c r="T6" s="10"/>
      <c r="U6" s="10"/>
      <c r="V6" s="10"/>
      <c r="W6" s="10"/>
      <c r="X6" s="10"/>
      <c r="Y6" s="10"/>
      <c r="Z6" s="10"/>
      <c r="AA6" s="10"/>
      <c r="AB6" s="10"/>
      <c r="AC6" s="10"/>
      <c r="AD6" s="10"/>
      <c r="AE6" s="10"/>
      <c r="AF6" s="10"/>
      <c r="AG6" s="10"/>
      <c r="AH6" s="10"/>
      <c r="AI6" s="10"/>
      <c r="AJ6" s="10"/>
      <c r="AK6" s="10"/>
      <c r="AL6" s="10"/>
      <c r="AM6" s="10"/>
    </row>
    <row r="7" spans="1:39" s="19" customFormat="1" ht="24.75" customHeight="1" x14ac:dyDescent="0.25">
      <c r="A7" s="398"/>
      <c r="B7" s="398"/>
      <c r="C7" s="20" t="s">
        <v>4</v>
      </c>
      <c r="D7" s="20" t="s">
        <v>5</v>
      </c>
      <c r="E7" s="405"/>
      <c r="F7" s="437"/>
      <c r="G7" s="437"/>
      <c r="H7" s="77"/>
      <c r="I7" s="14"/>
      <c r="J7" s="15"/>
      <c r="K7" s="15"/>
      <c r="L7" s="14"/>
      <c r="M7" s="15"/>
      <c r="N7" s="15"/>
      <c r="O7" s="16"/>
      <c r="P7" s="74"/>
      <c r="Q7" s="75"/>
      <c r="R7" s="18"/>
      <c r="S7" s="17"/>
      <c r="T7" s="17"/>
      <c r="U7" s="17"/>
      <c r="V7" s="17"/>
      <c r="W7" s="17"/>
      <c r="X7" s="17"/>
      <c r="Y7" s="17"/>
      <c r="Z7" s="17"/>
      <c r="AA7" s="17"/>
      <c r="AB7" s="17"/>
      <c r="AC7" s="17"/>
      <c r="AD7" s="17"/>
      <c r="AE7" s="17"/>
      <c r="AF7" s="17"/>
      <c r="AG7" s="17"/>
      <c r="AH7" s="17"/>
      <c r="AI7" s="17"/>
      <c r="AJ7" s="17"/>
      <c r="AK7" s="17"/>
      <c r="AL7" s="17"/>
      <c r="AM7" s="17"/>
    </row>
    <row r="8" spans="1:39" s="122" customFormat="1" ht="24.75" customHeight="1" x14ac:dyDescent="0.25">
      <c r="A8" s="111" t="s">
        <v>11</v>
      </c>
      <c r="B8" s="111" t="s">
        <v>326</v>
      </c>
      <c r="C8" s="112"/>
      <c r="D8" s="112"/>
      <c r="E8" s="113"/>
      <c r="F8" s="114"/>
      <c r="G8" s="114"/>
      <c r="H8" s="114"/>
      <c r="I8" s="115"/>
      <c r="J8" s="116"/>
      <c r="K8" s="116"/>
      <c r="L8" s="115"/>
      <c r="M8" s="116"/>
      <c r="N8" s="116"/>
      <c r="O8" s="117"/>
      <c r="P8" s="118"/>
      <c r="Q8" s="119"/>
      <c r="R8" s="120"/>
      <c r="S8" s="121"/>
      <c r="T8" s="121"/>
      <c r="U8" s="121"/>
      <c r="V8" s="121"/>
      <c r="W8" s="121"/>
      <c r="X8" s="121"/>
      <c r="Y8" s="121"/>
      <c r="Z8" s="121"/>
      <c r="AA8" s="121"/>
      <c r="AB8" s="121"/>
      <c r="AC8" s="121"/>
      <c r="AD8" s="121"/>
      <c r="AE8" s="121"/>
      <c r="AF8" s="121"/>
      <c r="AG8" s="121"/>
      <c r="AH8" s="121"/>
      <c r="AI8" s="121"/>
      <c r="AJ8" s="121"/>
      <c r="AK8" s="121"/>
      <c r="AL8" s="121"/>
      <c r="AM8" s="121"/>
    </row>
    <row r="9" spans="1:39" s="57" customFormat="1" ht="69" customHeight="1" x14ac:dyDescent="0.25">
      <c r="A9" s="52">
        <v>1</v>
      </c>
      <c r="B9" s="36" t="s">
        <v>245</v>
      </c>
      <c r="C9" s="36" t="s">
        <v>150</v>
      </c>
      <c r="D9" s="36" t="s">
        <v>54</v>
      </c>
      <c r="E9" s="60"/>
      <c r="F9" s="37"/>
      <c r="G9" s="38"/>
      <c r="H9" s="38"/>
      <c r="I9" s="81">
        <v>1200</v>
      </c>
      <c r="J9" s="61"/>
      <c r="K9" s="50"/>
      <c r="L9" s="81">
        <v>240</v>
      </c>
      <c r="M9" s="61"/>
      <c r="N9" s="50"/>
      <c r="O9" s="83"/>
      <c r="P9" s="87" t="s">
        <v>35</v>
      </c>
      <c r="Q9" s="88" t="s">
        <v>34</v>
      </c>
      <c r="R9" s="56"/>
      <c r="S9" s="55"/>
      <c r="T9" s="55"/>
      <c r="U9" s="55"/>
      <c r="V9" s="55"/>
      <c r="W9" s="55"/>
      <c r="X9" s="55"/>
      <c r="Y9" s="55"/>
      <c r="Z9" s="55"/>
      <c r="AA9" s="55"/>
      <c r="AB9" s="55"/>
      <c r="AC9" s="55"/>
      <c r="AD9" s="55"/>
      <c r="AE9" s="55"/>
      <c r="AF9" s="55"/>
      <c r="AG9" s="55"/>
      <c r="AH9" s="55"/>
      <c r="AI9" s="55"/>
      <c r="AJ9" s="55"/>
      <c r="AK9" s="55"/>
      <c r="AL9" s="55"/>
      <c r="AM9" s="55"/>
    </row>
    <row r="10" spans="1:39" s="110" customFormat="1" ht="69" customHeight="1" x14ac:dyDescent="0.25">
      <c r="A10" s="127" t="s">
        <v>14</v>
      </c>
      <c r="B10" s="99" t="s">
        <v>328</v>
      </c>
      <c r="C10" s="99"/>
      <c r="D10" s="99"/>
      <c r="E10" s="124"/>
      <c r="F10" s="128"/>
      <c r="G10" s="129"/>
      <c r="H10" s="129"/>
      <c r="I10" s="130"/>
      <c r="J10" s="104"/>
      <c r="K10" s="131"/>
      <c r="L10" s="130"/>
      <c r="M10" s="104"/>
      <c r="N10" s="131"/>
      <c r="O10" s="105"/>
      <c r="P10" s="132"/>
      <c r="Q10" s="107"/>
      <c r="R10" s="108"/>
      <c r="S10" s="109"/>
      <c r="T10" s="109"/>
      <c r="U10" s="109"/>
      <c r="V10" s="109"/>
      <c r="W10" s="109"/>
      <c r="X10" s="109"/>
      <c r="Y10" s="109"/>
      <c r="Z10" s="109"/>
      <c r="AA10" s="109"/>
      <c r="AB10" s="109"/>
      <c r="AC10" s="109"/>
      <c r="AD10" s="109"/>
      <c r="AE10" s="109"/>
      <c r="AF10" s="109"/>
      <c r="AG10" s="109"/>
      <c r="AH10" s="109"/>
      <c r="AI10" s="109"/>
      <c r="AJ10" s="109"/>
      <c r="AK10" s="109"/>
      <c r="AL10" s="109"/>
      <c r="AM10" s="109"/>
    </row>
    <row r="11" spans="1:39" s="57" customFormat="1" ht="45" x14ac:dyDescent="0.25">
      <c r="A11" s="52">
        <v>2</v>
      </c>
      <c r="B11" s="36" t="s">
        <v>246</v>
      </c>
      <c r="C11" s="36" t="s">
        <v>65</v>
      </c>
      <c r="D11" s="36" t="s">
        <v>54</v>
      </c>
      <c r="F11" s="37"/>
      <c r="G11" s="38"/>
      <c r="H11" s="38"/>
      <c r="I11" s="92">
        <v>1500</v>
      </c>
      <c r="J11" s="61"/>
      <c r="K11" s="50"/>
      <c r="L11" s="81">
        <v>300</v>
      </c>
      <c r="M11" s="61"/>
      <c r="N11" s="82"/>
      <c r="O11" s="83"/>
      <c r="P11" s="87" t="s">
        <v>38</v>
      </c>
      <c r="Q11" s="88"/>
      <c r="R11" s="56"/>
      <c r="S11" s="55"/>
      <c r="T11" s="55"/>
      <c r="U11" s="55"/>
      <c r="V11" s="55"/>
      <c r="W11" s="55"/>
      <c r="X11" s="55"/>
      <c r="Y11" s="55"/>
      <c r="Z11" s="55"/>
      <c r="AA11" s="55"/>
      <c r="AB11" s="55"/>
      <c r="AC11" s="55"/>
      <c r="AD11" s="55"/>
      <c r="AE11" s="55"/>
      <c r="AF11" s="55"/>
      <c r="AG11" s="55"/>
      <c r="AH11" s="55"/>
      <c r="AI11" s="55"/>
      <c r="AJ11" s="55"/>
      <c r="AK11" s="55"/>
      <c r="AL11" s="55"/>
      <c r="AM11" s="55"/>
    </row>
    <row r="12" spans="1:39" ht="33.75" x14ac:dyDescent="0.25">
      <c r="A12" s="52">
        <v>3</v>
      </c>
      <c r="B12" s="48" t="s">
        <v>247</v>
      </c>
      <c r="C12" s="36" t="s">
        <v>65</v>
      </c>
      <c r="D12" s="36" t="s">
        <v>54</v>
      </c>
      <c r="E12" s="2"/>
      <c r="F12" s="42"/>
      <c r="G12" s="42"/>
      <c r="H12" s="42"/>
      <c r="I12" s="93">
        <v>1500</v>
      </c>
      <c r="J12" s="45"/>
      <c r="K12" s="53"/>
      <c r="L12" s="81">
        <v>300</v>
      </c>
      <c r="M12" s="45"/>
      <c r="N12" s="53"/>
      <c r="O12" s="43"/>
      <c r="P12" s="87" t="s">
        <v>38</v>
      </c>
      <c r="Q12" s="91"/>
      <c r="R12" s="11"/>
    </row>
    <row r="13" spans="1:39" ht="33.75" x14ac:dyDescent="0.25">
      <c r="A13" s="52">
        <v>4</v>
      </c>
      <c r="B13" s="48" t="s">
        <v>249</v>
      </c>
      <c r="C13" s="40" t="s">
        <v>248</v>
      </c>
      <c r="D13" s="36" t="s">
        <v>54</v>
      </c>
      <c r="E13" s="2"/>
      <c r="F13" s="42"/>
      <c r="G13" s="42"/>
      <c r="H13" s="42"/>
      <c r="I13" s="42">
        <v>750</v>
      </c>
      <c r="J13" s="42"/>
      <c r="K13" s="42"/>
      <c r="L13" s="42">
        <v>150</v>
      </c>
      <c r="M13" s="42"/>
      <c r="N13" s="42"/>
      <c r="O13" s="43"/>
      <c r="P13" s="87" t="s">
        <v>38</v>
      </c>
      <c r="Q13" s="91"/>
      <c r="R13" s="11"/>
    </row>
    <row r="14" spans="1:39" ht="33.75" x14ac:dyDescent="0.25">
      <c r="A14" s="52">
        <v>5</v>
      </c>
      <c r="B14" s="48" t="s">
        <v>250</v>
      </c>
      <c r="C14" s="40" t="s">
        <v>248</v>
      </c>
      <c r="D14" s="36" t="s">
        <v>54</v>
      </c>
      <c r="E14" s="41"/>
      <c r="F14" s="42"/>
      <c r="G14" s="42"/>
      <c r="H14" s="42"/>
      <c r="I14" s="84">
        <v>3750</v>
      </c>
      <c r="J14" s="45"/>
      <c r="K14" s="53"/>
      <c r="L14" s="42">
        <v>750</v>
      </c>
      <c r="M14" s="45"/>
      <c r="N14" s="53"/>
      <c r="O14" s="43"/>
      <c r="P14" s="87" t="s">
        <v>38</v>
      </c>
      <c r="Q14" s="91"/>
      <c r="R14" s="11"/>
    </row>
    <row r="15" spans="1:39" ht="33.75" x14ac:dyDescent="0.25">
      <c r="A15" s="52">
        <v>6</v>
      </c>
      <c r="B15" s="48" t="s">
        <v>251</v>
      </c>
      <c r="C15" s="40" t="s">
        <v>248</v>
      </c>
      <c r="D15" s="36" t="s">
        <v>54</v>
      </c>
      <c r="E15" s="41"/>
      <c r="F15" s="42"/>
      <c r="G15" s="42"/>
      <c r="H15" s="42"/>
      <c r="I15" s="84">
        <v>3750</v>
      </c>
      <c r="J15" s="42"/>
      <c r="K15" s="42"/>
      <c r="L15" s="84">
        <v>750</v>
      </c>
      <c r="M15" s="42"/>
      <c r="N15" s="42"/>
      <c r="O15" s="43"/>
      <c r="P15" s="87" t="s">
        <v>38</v>
      </c>
      <c r="Q15" s="91"/>
      <c r="R15" s="11"/>
    </row>
    <row r="16" spans="1:39" ht="33.75" x14ac:dyDescent="0.25">
      <c r="A16" s="52">
        <v>7</v>
      </c>
      <c r="B16" s="48" t="s">
        <v>252</v>
      </c>
      <c r="C16" s="40" t="s">
        <v>49</v>
      </c>
      <c r="D16" s="36" t="s">
        <v>48</v>
      </c>
      <c r="E16" s="41"/>
      <c r="F16" s="42"/>
      <c r="G16" s="42"/>
      <c r="H16" s="42"/>
      <c r="I16" s="84">
        <v>1000</v>
      </c>
      <c r="J16" s="45"/>
      <c r="K16" s="53"/>
      <c r="L16" s="84">
        <v>200</v>
      </c>
      <c r="M16" s="45"/>
      <c r="N16" s="53"/>
      <c r="O16" s="43"/>
      <c r="P16" s="87" t="s">
        <v>38</v>
      </c>
      <c r="Q16" s="91"/>
      <c r="R16" s="11"/>
    </row>
    <row r="17" spans="1:18" ht="33.75" x14ac:dyDescent="0.25">
      <c r="A17" s="52">
        <v>8</v>
      </c>
      <c r="B17" s="48" t="s">
        <v>253</v>
      </c>
      <c r="C17" s="40" t="s">
        <v>102</v>
      </c>
      <c r="D17" s="36" t="s">
        <v>48</v>
      </c>
      <c r="E17" s="41"/>
      <c r="F17" s="42"/>
      <c r="G17" s="42"/>
      <c r="H17" s="42"/>
      <c r="I17" s="84">
        <v>8500</v>
      </c>
      <c r="J17" s="42"/>
      <c r="K17" s="42"/>
      <c r="L17" s="84">
        <v>1700</v>
      </c>
      <c r="M17" s="42"/>
      <c r="N17" s="42"/>
      <c r="O17" s="43"/>
      <c r="P17" s="87" t="s">
        <v>38</v>
      </c>
      <c r="Q17" s="91"/>
      <c r="R17" s="11"/>
    </row>
    <row r="18" spans="1:18" ht="33.75" x14ac:dyDescent="0.25">
      <c r="A18" s="52">
        <v>9</v>
      </c>
      <c r="B18" s="48" t="s">
        <v>254</v>
      </c>
      <c r="C18" s="40" t="s">
        <v>102</v>
      </c>
      <c r="D18" s="36" t="s">
        <v>48</v>
      </c>
      <c r="E18" s="41"/>
      <c r="F18" s="42"/>
      <c r="G18" s="42"/>
      <c r="H18" s="42"/>
      <c r="I18" s="84">
        <v>3000</v>
      </c>
      <c r="J18" s="45"/>
      <c r="K18" s="53"/>
      <c r="L18" s="84">
        <v>600</v>
      </c>
      <c r="M18" s="45"/>
      <c r="N18" s="53"/>
      <c r="O18" s="43"/>
      <c r="P18" s="87" t="s">
        <v>38</v>
      </c>
      <c r="Q18" s="91"/>
      <c r="R18" s="11"/>
    </row>
    <row r="19" spans="1:18" ht="25.5" x14ac:dyDescent="0.25">
      <c r="A19" s="52">
        <v>10</v>
      </c>
      <c r="B19" s="48" t="s">
        <v>255</v>
      </c>
      <c r="C19" s="40" t="s">
        <v>114</v>
      </c>
      <c r="D19" s="36" t="s">
        <v>48</v>
      </c>
      <c r="E19" s="41"/>
      <c r="F19" s="42"/>
      <c r="G19" s="42"/>
      <c r="H19" s="42"/>
      <c r="I19" s="84">
        <v>6500</v>
      </c>
      <c r="J19" s="42"/>
      <c r="K19" s="42"/>
      <c r="L19" s="84">
        <v>1300</v>
      </c>
      <c r="M19" s="42"/>
      <c r="N19" s="42"/>
      <c r="O19" s="43"/>
      <c r="P19" s="87" t="s">
        <v>38</v>
      </c>
      <c r="Q19" s="91"/>
      <c r="R19" s="11"/>
    </row>
    <row r="20" spans="1:18" ht="25.5" x14ac:dyDescent="0.25">
      <c r="A20" s="52">
        <v>11</v>
      </c>
      <c r="B20" s="48" t="s">
        <v>256</v>
      </c>
      <c r="C20" s="40" t="s">
        <v>114</v>
      </c>
      <c r="D20" s="36" t="s">
        <v>48</v>
      </c>
      <c r="E20" s="41"/>
      <c r="F20" s="42"/>
      <c r="G20" s="42"/>
      <c r="H20" s="42"/>
      <c r="I20" s="84">
        <v>8000</v>
      </c>
      <c r="J20" s="45"/>
      <c r="K20" s="53"/>
      <c r="L20" s="84">
        <v>1600</v>
      </c>
      <c r="M20" s="45"/>
      <c r="N20" s="53"/>
      <c r="O20" s="43"/>
      <c r="P20" s="87" t="s">
        <v>38</v>
      </c>
      <c r="Q20" s="91"/>
      <c r="R20" s="11"/>
    </row>
    <row r="21" spans="1:18" ht="25.5" x14ac:dyDescent="0.25">
      <c r="A21" s="52">
        <v>12</v>
      </c>
      <c r="B21" s="48" t="s">
        <v>257</v>
      </c>
      <c r="C21" s="40" t="s">
        <v>114</v>
      </c>
      <c r="D21" s="36" t="s">
        <v>48</v>
      </c>
      <c r="E21" s="41"/>
      <c r="F21" s="42"/>
      <c r="G21" s="42"/>
      <c r="H21" s="42"/>
      <c r="I21" s="84">
        <v>1500</v>
      </c>
      <c r="J21" s="42"/>
      <c r="K21" s="42"/>
      <c r="L21" s="84">
        <v>300</v>
      </c>
      <c r="M21" s="42"/>
      <c r="N21" s="42"/>
      <c r="O21" s="43"/>
      <c r="P21" s="87" t="s">
        <v>38</v>
      </c>
      <c r="Q21" s="91"/>
      <c r="R21" s="11"/>
    </row>
    <row r="22" spans="1:18" ht="36.75" customHeight="1" x14ac:dyDescent="0.25">
      <c r="A22" s="52">
        <v>13</v>
      </c>
      <c r="B22" s="48" t="s">
        <v>258</v>
      </c>
      <c r="C22" s="40" t="s">
        <v>114</v>
      </c>
      <c r="D22" s="36" t="s">
        <v>48</v>
      </c>
      <c r="E22" s="41"/>
      <c r="F22" s="42"/>
      <c r="G22" s="42"/>
      <c r="H22" s="42"/>
      <c r="I22" s="84">
        <v>2000</v>
      </c>
      <c r="J22" s="45"/>
      <c r="K22" s="53"/>
      <c r="L22" s="84">
        <v>400</v>
      </c>
      <c r="M22" s="45"/>
      <c r="N22" s="53"/>
      <c r="O22" s="43"/>
      <c r="P22" s="87" t="s">
        <v>38</v>
      </c>
      <c r="Q22" s="91"/>
      <c r="R22" s="11"/>
    </row>
    <row r="23" spans="1:18" ht="36.75" customHeight="1" x14ac:dyDescent="0.25">
      <c r="A23" s="52">
        <v>14</v>
      </c>
      <c r="B23" s="48" t="s">
        <v>259</v>
      </c>
      <c r="C23" s="40" t="s">
        <v>131</v>
      </c>
      <c r="D23" s="36" t="s">
        <v>48</v>
      </c>
      <c r="E23" s="41"/>
      <c r="F23" s="42"/>
      <c r="G23" s="42"/>
      <c r="H23" s="42"/>
      <c r="I23" s="84">
        <v>3000</v>
      </c>
      <c r="J23" s="84">
        <v>1666.6666666666667</v>
      </c>
      <c r="K23" s="42"/>
      <c r="L23" s="84">
        <v>600</v>
      </c>
      <c r="M23" s="84">
        <v>333.33333333333337</v>
      </c>
      <c r="N23" s="42"/>
      <c r="O23" s="43"/>
      <c r="P23" s="87" t="s">
        <v>38</v>
      </c>
      <c r="Q23" s="91"/>
      <c r="R23" s="11"/>
    </row>
    <row r="24" spans="1:18" ht="36.75" customHeight="1" x14ac:dyDescent="0.25">
      <c r="A24" s="52">
        <v>15</v>
      </c>
      <c r="B24" s="48" t="s">
        <v>260</v>
      </c>
      <c r="C24" s="40" t="s">
        <v>131</v>
      </c>
      <c r="D24" s="36" t="s">
        <v>48</v>
      </c>
      <c r="E24" s="41"/>
      <c r="F24" s="42"/>
      <c r="G24" s="42"/>
      <c r="H24" s="42"/>
      <c r="I24" s="84">
        <v>1500</v>
      </c>
      <c r="J24" s="84">
        <v>833.33333333333337</v>
      </c>
      <c r="K24" s="53"/>
      <c r="L24" s="84">
        <v>300</v>
      </c>
      <c r="M24" s="84">
        <v>166.66666666666669</v>
      </c>
      <c r="N24" s="53"/>
      <c r="O24" s="43"/>
      <c r="P24" s="87" t="s">
        <v>38</v>
      </c>
      <c r="Q24" s="91"/>
      <c r="R24" s="11"/>
    </row>
    <row r="25" spans="1:18" ht="36.75" customHeight="1" x14ac:dyDescent="0.25">
      <c r="A25" s="52">
        <v>16</v>
      </c>
      <c r="B25" s="48" t="s">
        <v>261</v>
      </c>
      <c r="C25" s="40" t="s">
        <v>124</v>
      </c>
      <c r="D25" s="36" t="s">
        <v>48</v>
      </c>
      <c r="E25" s="41"/>
      <c r="F25" s="42"/>
      <c r="G25" s="42"/>
      <c r="H25" s="42"/>
      <c r="I25" s="84">
        <v>2000</v>
      </c>
      <c r="J25" s="84"/>
      <c r="K25" s="53"/>
      <c r="L25" s="84">
        <v>400</v>
      </c>
      <c r="M25" s="84"/>
      <c r="N25" s="53"/>
      <c r="O25" s="43"/>
      <c r="P25" s="87" t="s">
        <v>38</v>
      </c>
      <c r="Q25" s="91"/>
      <c r="R25" s="11"/>
    </row>
    <row r="26" spans="1:18" ht="28.5" customHeight="1" x14ac:dyDescent="0.25"/>
    <row r="27" spans="1:18" ht="28.5" customHeight="1" x14ac:dyDescent="0.25"/>
    <row r="28" spans="1:18" ht="28.5" customHeight="1" x14ac:dyDescent="0.25"/>
    <row r="29" spans="1:18" ht="28.5" customHeight="1" x14ac:dyDescent="0.25"/>
    <row r="30" spans="1:18" ht="28.5" customHeight="1" x14ac:dyDescent="0.25"/>
    <row r="31" spans="1:18" ht="28.5" customHeight="1" x14ac:dyDescent="0.25"/>
    <row r="32" spans="1:18" ht="28.5" customHeight="1" x14ac:dyDescent="0.25"/>
    <row r="33" spans="2:39" ht="28.5" customHeight="1" x14ac:dyDescent="0.25"/>
    <row r="34" spans="2:39" ht="28.5" customHeight="1" x14ac:dyDescent="0.25"/>
    <row r="35" spans="2:39" ht="28.5" customHeight="1" x14ac:dyDescent="0.25"/>
    <row r="36" spans="2:39" ht="28.5" customHeight="1" x14ac:dyDescent="0.25"/>
    <row r="37" spans="2:39" ht="28.5" customHeight="1" x14ac:dyDescent="0.25"/>
    <row r="38" spans="2:39" ht="28.5" customHeight="1" x14ac:dyDescent="0.25"/>
    <row r="39" spans="2:39" ht="28.5" customHeight="1" x14ac:dyDescent="0.25"/>
    <row r="40" spans="2:39" s="21" customFormat="1" ht="28.5" customHeight="1" x14ac:dyDescent="0.25">
      <c r="B40" s="22"/>
      <c r="E40" s="1"/>
      <c r="F40" s="2"/>
      <c r="G40" s="2"/>
      <c r="H40" s="2"/>
      <c r="I40" s="2"/>
      <c r="J40" s="3"/>
      <c r="K40" s="5"/>
      <c r="L40" s="2"/>
      <c r="M40" s="3"/>
      <c r="N40" s="5"/>
      <c r="O40" s="6"/>
      <c r="P40" s="85"/>
      <c r="Q40" s="85"/>
      <c r="R40" s="4"/>
      <c r="S40" s="4"/>
      <c r="T40" s="4"/>
      <c r="U40" s="4"/>
      <c r="V40" s="4"/>
      <c r="W40" s="4"/>
      <c r="X40" s="4"/>
      <c r="Y40" s="4"/>
      <c r="Z40" s="4"/>
      <c r="AA40" s="4"/>
      <c r="AB40" s="4"/>
      <c r="AC40" s="4"/>
      <c r="AD40" s="4"/>
      <c r="AE40" s="4"/>
      <c r="AF40" s="4"/>
      <c r="AG40" s="4"/>
      <c r="AH40" s="4"/>
      <c r="AI40" s="4"/>
      <c r="AJ40" s="4"/>
      <c r="AK40" s="4"/>
      <c r="AL40" s="4"/>
      <c r="AM40" s="4"/>
    </row>
    <row r="41" spans="2:39" s="21" customFormat="1" ht="28.5" customHeight="1" x14ac:dyDescent="0.25">
      <c r="B41" s="22"/>
      <c r="E41" s="1"/>
      <c r="F41" s="2"/>
      <c r="G41" s="2"/>
      <c r="H41" s="2"/>
      <c r="I41" s="2"/>
      <c r="J41" s="3"/>
      <c r="K41" s="5"/>
      <c r="L41" s="2"/>
      <c r="M41" s="3"/>
      <c r="N41" s="5"/>
      <c r="O41" s="6"/>
      <c r="P41" s="85"/>
      <c r="Q41" s="85"/>
      <c r="R41" s="4"/>
      <c r="S41" s="4"/>
      <c r="T41" s="4"/>
      <c r="U41" s="4"/>
      <c r="V41" s="4"/>
      <c r="W41" s="4"/>
      <c r="X41" s="4"/>
      <c r="Y41" s="4"/>
      <c r="Z41" s="4"/>
      <c r="AA41" s="4"/>
      <c r="AB41" s="4"/>
      <c r="AC41" s="4"/>
      <c r="AD41" s="4"/>
      <c r="AE41" s="4"/>
      <c r="AF41" s="4"/>
      <c r="AG41" s="4"/>
      <c r="AH41" s="4"/>
      <c r="AI41" s="4"/>
      <c r="AJ41" s="4"/>
      <c r="AK41" s="4"/>
      <c r="AL41" s="4"/>
      <c r="AM41" s="4"/>
    </row>
    <row r="42" spans="2:39" s="21" customFormat="1" ht="28.5" customHeight="1" x14ac:dyDescent="0.25">
      <c r="B42" s="22"/>
      <c r="E42" s="1"/>
      <c r="F42" s="2"/>
      <c r="G42" s="2"/>
      <c r="H42" s="2"/>
      <c r="I42" s="2"/>
      <c r="J42" s="3"/>
      <c r="K42" s="5"/>
      <c r="L42" s="2"/>
      <c r="M42" s="3"/>
      <c r="N42" s="5"/>
      <c r="O42" s="6"/>
      <c r="P42" s="85"/>
      <c r="Q42" s="85"/>
      <c r="R42" s="4"/>
      <c r="S42" s="4"/>
      <c r="T42" s="4"/>
      <c r="U42" s="4"/>
      <c r="V42" s="4"/>
      <c r="W42" s="4"/>
      <c r="X42" s="4"/>
      <c r="Y42" s="4"/>
      <c r="Z42" s="4"/>
      <c r="AA42" s="4"/>
      <c r="AB42" s="4"/>
      <c r="AC42" s="4"/>
      <c r="AD42" s="4"/>
      <c r="AE42" s="4"/>
      <c r="AF42" s="4"/>
      <c r="AG42" s="4"/>
      <c r="AH42" s="4"/>
      <c r="AI42" s="4"/>
      <c r="AJ42" s="4"/>
      <c r="AK42" s="4"/>
      <c r="AL42" s="4"/>
      <c r="AM42" s="4"/>
    </row>
    <row r="43" spans="2:39" s="21" customFormat="1" ht="28.5" customHeight="1" x14ac:dyDescent="0.25">
      <c r="B43" s="22"/>
      <c r="E43" s="1"/>
      <c r="F43" s="2"/>
      <c r="G43" s="2"/>
      <c r="H43" s="2"/>
      <c r="I43" s="2"/>
      <c r="J43" s="3"/>
      <c r="K43" s="5"/>
      <c r="L43" s="2"/>
      <c r="M43" s="3"/>
      <c r="N43" s="5"/>
      <c r="O43" s="6"/>
      <c r="P43" s="85"/>
      <c r="Q43" s="85"/>
      <c r="R43" s="4"/>
      <c r="S43" s="4"/>
      <c r="T43" s="4"/>
      <c r="U43" s="4"/>
      <c r="V43" s="4"/>
      <c r="W43" s="4"/>
      <c r="X43" s="4"/>
      <c r="Y43" s="4"/>
      <c r="Z43" s="4"/>
      <c r="AA43" s="4"/>
      <c r="AB43" s="4"/>
      <c r="AC43" s="4"/>
      <c r="AD43" s="4"/>
      <c r="AE43" s="4"/>
      <c r="AF43" s="4"/>
      <c r="AG43" s="4"/>
      <c r="AH43" s="4"/>
      <c r="AI43" s="4"/>
      <c r="AJ43" s="4"/>
      <c r="AK43" s="4"/>
      <c r="AL43" s="4"/>
      <c r="AM43" s="4"/>
    </row>
    <row r="44" spans="2:39" s="21" customFormat="1" ht="28.5" customHeight="1" x14ac:dyDescent="0.25">
      <c r="B44" s="22"/>
      <c r="E44" s="1"/>
      <c r="F44" s="2"/>
      <c r="G44" s="2"/>
      <c r="H44" s="2"/>
      <c r="I44" s="2"/>
      <c r="J44" s="3"/>
      <c r="K44" s="5"/>
      <c r="L44" s="2"/>
      <c r="M44" s="3"/>
      <c r="N44" s="5"/>
      <c r="O44" s="6"/>
      <c r="P44" s="85"/>
      <c r="Q44" s="85"/>
      <c r="R44" s="4"/>
      <c r="S44" s="4"/>
      <c r="T44" s="4"/>
      <c r="U44" s="4"/>
      <c r="V44" s="4"/>
      <c r="W44" s="4"/>
      <c r="X44" s="4"/>
      <c r="Y44" s="4"/>
      <c r="Z44" s="4"/>
      <c r="AA44" s="4"/>
      <c r="AB44" s="4"/>
      <c r="AC44" s="4"/>
      <c r="AD44" s="4"/>
      <c r="AE44" s="4"/>
      <c r="AF44" s="4"/>
      <c r="AG44" s="4"/>
      <c r="AH44" s="4"/>
      <c r="AI44" s="4"/>
      <c r="AJ44" s="4"/>
      <c r="AK44" s="4"/>
      <c r="AL44" s="4"/>
      <c r="AM44" s="4"/>
    </row>
    <row r="45" spans="2:39" s="21" customFormat="1" ht="28.5" customHeight="1" x14ac:dyDescent="0.25">
      <c r="B45" s="22"/>
      <c r="E45" s="1"/>
      <c r="F45" s="2"/>
      <c r="G45" s="2"/>
      <c r="H45" s="2"/>
      <c r="I45" s="2"/>
      <c r="J45" s="3"/>
      <c r="K45" s="5"/>
      <c r="L45" s="2"/>
      <c r="M45" s="3"/>
      <c r="N45" s="5"/>
      <c r="O45" s="6"/>
      <c r="P45" s="85"/>
      <c r="Q45" s="85"/>
      <c r="R45" s="4"/>
      <c r="S45" s="4"/>
      <c r="T45" s="4"/>
      <c r="U45" s="4"/>
      <c r="V45" s="4"/>
      <c r="W45" s="4"/>
      <c r="X45" s="4"/>
      <c r="Y45" s="4"/>
      <c r="Z45" s="4"/>
      <c r="AA45" s="4"/>
      <c r="AB45" s="4"/>
      <c r="AC45" s="4"/>
      <c r="AD45" s="4"/>
      <c r="AE45" s="4"/>
      <c r="AF45" s="4"/>
      <c r="AG45" s="4"/>
      <c r="AH45" s="4"/>
      <c r="AI45" s="4"/>
      <c r="AJ45" s="4"/>
      <c r="AK45" s="4"/>
      <c r="AL45" s="4"/>
      <c r="AM45" s="4"/>
    </row>
    <row r="46" spans="2:39" s="21" customFormat="1" ht="28.5" customHeight="1" x14ac:dyDescent="0.25">
      <c r="B46" s="22"/>
      <c r="E46" s="1"/>
      <c r="F46" s="2"/>
      <c r="G46" s="2"/>
      <c r="H46" s="2"/>
      <c r="I46" s="2"/>
      <c r="J46" s="3"/>
      <c r="K46" s="5"/>
      <c r="L46" s="2"/>
      <c r="M46" s="3"/>
      <c r="N46" s="5"/>
      <c r="O46" s="6"/>
      <c r="P46" s="85"/>
      <c r="Q46" s="85"/>
      <c r="R46" s="4"/>
      <c r="S46" s="4"/>
      <c r="T46" s="4"/>
      <c r="U46" s="4"/>
      <c r="V46" s="4"/>
      <c r="W46" s="4"/>
      <c r="X46" s="4"/>
      <c r="Y46" s="4"/>
      <c r="Z46" s="4"/>
      <c r="AA46" s="4"/>
      <c r="AB46" s="4"/>
      <c r="AC46" s="4"/>
      <c r="AD46" s="4"/>
      <c r="AE46" s="4"/>
      <c r="AF46" s="4"/>
      <c r="AG46" s="4"/>
      <c r="AH46" s="4"/>
      <c r="AI46" s="4"/>
      <c r="AJ46" s="4"/>
      <c r="AK46" s="4"/>
      <c r="AL46" s="4"/>
      <c r="AM46" s="4"/>
    </row>
    <row r="47" spans="2:39" s="21" customFormat="1" ht="28.5" customHeight="1" x14ac:dyDescent="0.25">
      <c r="B47" s="22"/>
      <c r="E47" s="1"/>
      <c r="F47" s="2"/>
      <c r="G47" s="2"/>
      <c r="H47" s="2"/>
      <c r="I47" s="2"/>
      <c r="J47" s="3"/>
      <c r="K47" s="5"/>
      <c r="L47" s="2"/>
      <c r="M47" s="3"/>
      <c r="N47" s="5"/>
      <c r="O47" s="6"/>
      <c r="P47" s="85"/>
      <c r="Q47" s="85"/>
      <c r="R47" s="4"/>
      <c r="S47" s="4"/>
      <c r="T47" s="4"/>
      <c r="U47" s="4"/>
      <c r="V47" s="4"/>
      <c r="W47" s="4"/>
      <c r="X47" s="4"/>
      <c r="Y47" s="4"/>
      <c r="Z47" s="4"/>
      <c r="AA47" s="4"/>
      <c r="AB47" s="4"/>
      <c r="AC47" s="4"/>
      <c r="AD47" s="4"/>
      <c r="AE47" s="4"/>
      <c r="AF47" s="4"/>
      <c r="AG47" s="4"/>
      <c r="AH47" s="4"/>
      <c r="AI47" s="4"/>
      <c r="AJ47" s="4"/>
      <c r="AK47" s="4"/>
      <c r="AL47" s="4"/>
      <c r="AM47" s="4"/>
    </row>
    <row r="48" spans="2:39" s="21" customFormat="1" ht="28.5" customHeight="1" x14ac:dyDescent="0.25">
      <c r="B48" s="22"/>
      <c r="E48" s="1"/>
      <c r="F48" s="2"/>
      <c r="G48" s="2"/>
      <c r="H48" s="2"/>
      <c r="I48" s="2"/>
      <c r="J48" s="3"/>
      <c r="K48" s="5"/>
      <c r="L48" s="2"/>
      <c r="M48" s="3"/>
      <c r="N48" s="5"/>
      <c r="O48" s="6"/>
      <c r="P48" s="85"/>
      <c r="Q48" s="85"/>
      <c r="R48" s="4"/>
      <c r="S48" s="4"/>
      <c r="T48" s="4"/>
      <c r="U48" s="4"/>
      <c r="V48" s="4"/>
      <c r="W48" s="4"/>
      <c r="X48" s="4"/>
      <c r="Y48" s="4"/>
      <c r="Z48" s="4"/>
      <c r="AA48" s="4"/>
      <c r="AB48" s="4"/>
      <c r="AC48" s="4"/>
      <c r="AD48" s="4"/>
      <c r="AE48" s="4"/>
      <c r="AF48" s="4"/>
      <c r="AG48" s="4"/>
      <c r="AH48" s="4"/>
      <c r="AI48" s="4"/>
      <c r="AJ48" s="4"/>
      <c r="AK48" s="4"/>
      <c r="AL48" s="4"/>
      <c r="AM48" s="4"/>
    </row>
    <row r="49" spans="2:39" s="21" customFormat="1" ht="28.5" customHeight="1" x14ac:dyDescent="0.25">
      <c r="B49" s="22"/>
      <c r="E49" s="1"/>
      <c r="F49" s="2"/>
      <c r="G49" s="2"/>
      <c r="H49" s="2"/>
      <c r="I49" s="2"/>
      <c r="J49" s="3"/>
      <c r="K49" s="5"/>
      <c r="L49" s="2"/>
      <c r="M49" s="3"/>
      <c r="N49" s="5"/>
      <c r="O49" s="6"/>
      <c r="P49" s="85"/>
      <c r="Q49" s="85"/>
      <c r="R49" s="4"/>
      <c r="S49" s="4"/>
      <c r="T49" s="4"/>
      <c r="U49" s="4"/>
      <c r="V49" s="4"/>
      <c r="W49" s="4"/>
      <c r="X49" s="4"/>
      <c r="Y49" s="4"/>
      <c r="Z49" s="4"/>
      <c r="AA49" s="4"/>
      <c r="AB49" s="4"/>
      <c r="AC49" s="4"/>
      <c r="AD49" s="4"/>
      <c r="AE49" s="4"/>
      <c r="AF49" s="4"/>
      <c r="AG49" s="4"/>
      <c r="AH49" s="4"/>
      <c r="AI49" s="4"/>
      <c r="AJ49" s="4"/>
      <c r="AK49" s="4"/>
      <c r="AL49" s="4"/>
      <c r="AM49" s="4"/>
    </row>
    <row r="50" spans="2:39" s="21" customFormat="1" ht="28.5" customHeight="1" x14ac:dyDescent="0.25">
      <c r="B50" s="22"/>
      <c r="E50" s="1"/>
      <c r="F50" s="2"/>
      <c r="G50" s="2"/>
      <c r="H50" s="2"/>
      <c r="I50" s="2"/>
      <c r="J50" s="3"/>
      <c r="K50" s="5"/>
      <c r="L50" s="2"/>
      <c r="M50" s="3"/>
      <c r="N50" s="5"/>
      <c r="O50" s="6"/>
      <c r="P50" s="85"/>
      <c r="Q50" s="85"/>
      <c r="R50" s="4"/>
      <c r="S50" s="4"/>
      <c r="T50" s="4"/>
      <c r="U50" s="4"/>
      <c r="V50" s="4"/>
      <c r="W50" s="4"/>
      <c r="X50" s="4"/>
      <c r="Y50" s="4"/>
      <c r="Z50" s="4"/>
      <c r="AA50" s="4"/>
      <c r="AB50" s="4"/>
      <c r="AC50" s="4"/>
      <c r="AD50" s="4"/>
      <c r="AE50" s="4"/>
      <c r="AF50" s="4"/>
      <c r="AG50" s="4"/>
      <c r="AH50" s="4"/>
      <c r="AI50" s="4"/>
      <c r="AJ50" s="4"/>
      <c r="AK50" s="4"/>
      <c r="AL50" s="4"/>
      <c r="AM50" s="4"/>
    </row>
    <row r="51" spans="2:39" s="21" customFormat="1" ht="28.5" customHeight="1" x14ac:dyDescent="0.25">
      <c r="B51" s="22"/>
      <c r="E51" s="1"/>
      <c r="F51" s="2"/>
      <c r="G51" s="2"/>
      <c r="H51" s="2"/>
      <c r="I51" s="2"/>
      <c r="J51" s="3"/>
      <c r="K51" s="5"/>
      <c r="L51" s="2"/>
      <c r="M51" s="3"/>
      <c r="N51" s="5"/>
      <c r="O51" s="6"/>
      <c r="P51" s="85"/>
      <c r="Q51" s="85"/>
      <c r="R51" s="4"/>
      <c r="S51" s="4"/>
      <c r="T51" s="4"/>
      <c r="U51" s="4"/>
      <c r="V51" s="4"/>
      <c r="W51" s="4"/>
      <c r="X51" s="4"/>
      <c r="Y51" s="4"/>
      <c r="Z51" s="4"/>
      <c r="AA51" s="4"/>
      <c r="AB51" s="4"/>
      <c r="AC51" s="4"/>
      <c r="AD51" s="4"/>
      <c r="AE51" s="4"/>
      <c r="AF51" s="4"/>
      <c r="AG51" s="4"/>
      <c r="AH51" s="4"/>
      <c r="AI51" s="4"/>
      <c r="AJ51" s="4"/>
      <c r="AK51" s="4"/>
      <c r="AL51" s="4"/>
      <c r="AM51" s="4"/>
    </row>
    <row r="52" spans="2:39" s="21" customFormat="1" ht="28.5" customHeight="1" x14ac:dyDescent="0.25">
      <c r="B52" s="22"/>
      <c r="E52" s="1"/>
      <c r="F52" s="2"/>
      <c r="G52" s="2"/>
      <c r="H52" s="2"/>
      <c r="I52" s="2"/>
      <c r="J52" s="3"/>
      <c r="K52" s="5"/>
      <c r="L52" s="2"/>
      <c r="M52" s="3"/>
      <c r="N52" s="5"/>
      <c r="O52" s="6"/>
      <c r="P52" s="85"/>
      <c r="Q52" s="85"/>
      <c r="R52" s="4"/>
      <c r="S52" s="4"/>
      <c r="T52" s="4"/>
      <c r="U52" s="4"/>
      <c r="V52" s="4"/>
      <c r="W52" s="4"/>
      <c r="X52" s="4"/>
      <c r="Y52" s="4"/>
      <c r="Z52" s="4"/>
      <c r="AA52" s="4"/>
      <c r="AB52" s="4"/>
      <c r="AC52" s="4"/>
      <c r="AD52" s="4"/>
      <c r="AE52" s="4"/>
      <c r="AF52" s="4"/>
      <c r="AG52" s="4"/>
      <c r="AH52" s="4"/>
      <c r="AI52" s="4"/>
      <c r="AJ52" s="4"/>
      <c r="AK52" s="4"/>
      <c r="AL52" s="4"/>
      <c r="AM52" s="4"/>
    </row>
    <row r="53" spans="2:39" s="21" customFormat="1" ht="28.5" customHeight="1" x14ac:dyDescent="0.25">
      <c r="B53" s="22"/>
      <c r="E53" s="1"/>
      <c r="F53" s="2"/>
      <c r="G53" s="2"/>
      <c r="H53" s="2"/>
      <c r="I53" s="2"/>
      <c r="J53" s="3"/>
      <c r="K53" s="5"/>
      <c r="L53" s="2"/>
      <c r="M53" s="3"/>
      <c r="N53" s="5"/>
      <c r="O53" s="6"/>
      <c r="P53" s="85"/>
      <c r="Q53" s="85"/>
      <c r="R53" s="4"/>
      <c r="S53" s="4"/>
      <c r="T53" s="4"/>
      <c r="U53" s="4"/>
      <c r="V53" s="4"/>
      <c r="W53" s="4"/>
      <c r="X53" s="4"/>
      <c r="Y53" s="4"/>
      <c r="Z53" s="4"/>
      <c r="AA53" s="4"/>
      <c r="AB53" s="4"/>
      <c r="AC53" s="4"/>
      <c r="AD53" s="4"/>
      <c r="AE53" s="4"/>
      <c r="AF53" s="4"/>
      <c r="AG53" s="4"/>
      <c r="AH53" s="4"/>
      <c r="AI53" s="4"/>
      <c r="AJ53" s="4"/>
      <c r="AK53" s="4"/>
      <c r="AL53" s="4"/>
      <c r="AM53" s="4"/>
    </row>
    <row r="54" spans="2:39" s="21" customFormat="1" ht="28.5" customHeight="1" x14ac:dyDescent="0.25">
      <c r="B54" s="22"/>
      <c r="E54" s="1"/>
      <c r="F54" s="2"/>
      <c r="G54" s="2"/>
      <c r="H54" s="2"/>
      <c r="I54" s="2"/>
      <c r="J54" s="3"/>
      <c r="K54" s="5"/>
      <c r="L54" s="2"/>
      <c r="M54" s="3"/>
      <c r="N54" s="5"/>
      <c r="O54" s="6"/>
      <c r="P54" s="85"/>
      <c r="Q54" s="85"/>
      <c r="R54" s="4"/>
      <c r="S54" s="4"/>
      <c r="T54" s="4"/>
      <c r="U54" s="4"/>
      <c r="V54" s="4"/>
      <c r="W54" s="4"/>
      <c r="X54" s="4"/>
      <c r="Y54" s="4"/>
      <c r="Z54" s="4"/>
      <c r="AA54" s="4"/>
      <c r="AB54" s="4"/>
      <c r="AC54" s="4"/>
      <c r="AD54" s="4"/>
      <c r="AE54" s="4"/>
      <c r="AF54" s="4"/>
      <c r="AG54" s="4"/>
      <c r="AH54" s="4"/>
      <c r="AI54" s="4"/>
      <c r="AJ54" s="4"/>
      <c r="AK54" s="4"/>
      <c r="AL54" s="4"/>
      <c r="AM54" s="4"/>
    </row>
    <row r="55" spans="2:39" s="21" customFormat="1" ht="28.5" customHeight="1" x14ac:dyDescent="0.25">
      <c r="B55" s="22"/>
      <c r="E55" s="1"/>
      <c r="F55" s="2"/>
      <c r="G55" s="2"/>
      <c r="H55" s="2"/>
      <c r="I55" s="2"/>
      <c r="J55" s="3"/>
      <c r="K55" s="5"/>
      <c r="L55" s="2"/>
      <c r="M55" s="3"/>
      <c r="N55" s="5"/>
      <c r="O55" s="6"/>
      <c r="P55" s="85"/>
      <c r="Q55" s="85"/>
      <c r="R55" s="4"/>
      <c r="S55" s="4"/>
      <c r="T55" s="4"/>
      <c r="U55" s="4"/>
      <c r="V55" s="4"/>
      <c r="W55" s="4"/>
      <c r="X55" s="4"/>
      <c r="Y55" s="4"/>
      <c r="Z55" s="4"/>
      <c r="AA55" s="4"/>
      <c r="AB55" s="4"/>
      <c r="AC55" s="4"/>
      <c r="AD55" s="4"/>
      <c r="AE55" s="4"/>
      <c r="AF55" s="4"/>
      <c r="AG55" s="4"/>
      <c r="AH55" s="4"/>
      <c r="AI55" s="4"/>
      <c r="AJ55" s="4"/>
      <c r="AK55" s="4"/>
      <c r="AL55" s="4"/>
      <c r="AM55" s="4"/>
    </row>
    <row r="56" spans="2:39" s="21" customFormat="1" ht="28.5" customHeight="1" x14ac:dyDescent="0.25">
      <c r="B56" s="22"/>
      <c r="E56" s="1"/>
      <c r="F56" s="2"/>
      <c r="G56" s="2"/>
      <c r="H56" s="2"/>
      <c r="I56" s="2"/>
      <c r="J56" s="3"/>
      <c r="K56" s="5"/>
      <c r="L56" s="2"/>
      <c r="M56" s="3"/>
      <c r="N56" s="5"/>
      <c r="O56" s="6"/>
      <c r="P56" s="85"/>
      <c r="Q56" s="85"/>
      <c r="R56" s="4"/>
      <c r="S56" s="4"/>
      <c r="T56" s="4"/>
      <c r="U56" s="4"/>
      <c r="V56" s="4"/>
      <c r="W56" s="4"/>
      <c r="X56" s="4"/>
      <c r="Y56" s="4"/>
      <c r="Z56" s="4"/>
      <c r="AA56" s="4"/>
      <c r="AB56" s="4"/>
      <c r="AC56" s="4"/>
      <c r="AD56" s="4"/>
      <c r="AE56" s="4"/>
      <c r="AF56" s="4"/>
      <c r="AG56" s="4"/>
      <c r="AH56" s="4"/>
      <c r="AI56" s="4"/>
      <c r="AJ56" s="4"/>
      <c r="AK56" s="4"/>
      <c r="AL56" s="4"/>
      <c r="AM56" s="4"/>
    </row>
    <row r="57" spans="2:39" s="21" customFormat="1" ht="28.5" customHeight="1" x14ac:dyDescent="0.25">
      <c r="B57" s="22"/>
      <c r="E57" s="1"/>
      <c r="F57" s="2"/>
      <c r="G57" s="2"/>
      <c r="H57" s="2"/>
      <c r="I57" s="2"/>
      <c r="J57" s="3"/>
      <c r="K57" s="5"/>
      <c r="L57" s="2"/>
      <c r="M57" s="3"/>
      <c r="N57" s="5"/>
      <c r="O57" s="6"/>
      <c r="P57" s="85"/>
      <c r="Q57" s="85"/>
      <c r="R57" s="4"/>
      <c r="S57" s="4"/>
      <c r="T57" s="4"/>
      <c r="U57" s="4"/>
      <c r="V57" s="4"/>
      <c r="W57" s="4"/>
      <c r="X57" s="4"/>
      <c r="Y57" s="4"/>
      <c r="Z57" s="4"/>
      <c r="AA57" s="4"/>
      <c r="AB57" s="4"/>
      <c r="AC57" s="4"/>
      <c r="AD57" s="4"/>
      <c r="AE57" s="4"/>
      <c r="AF57" s="4"/>
      <c r="AG57" s="4"/>
      <c r="AH57" s="4"/>
      <c r="AI57" s="4"/>
      <c r="AJ57" s="4"/>
      <c r="AK57" s="4"/>
      <c r="AL57" s="4"/>
      <c r="AM57" s="4"/>
    </row>
    <row r="58" spans="2:39" s="21" customFormat="1" ht="28.5" customHeight="1" x14ac:dyDescent="0.25">
      <c r="B58" s="22"/>
      <c r="E58" s="1"/>
      <c r="F58" s="2"/>
      <c r="G58" s="2"/>
      <c r="H58" s="2"/>
      <c r="I58" s="2"/>
      <c r="J58" s="3"/>
      <c r="K58" s="5"/>
      <c r="L58" s="2"/>
      <c r="M58" s="3"/>
      <c r="N58" s="5"/>
      <c r="O58" s="6"/>
      <c r="P58" s="85"/>
      <c r="Q58" s="85"/>
      <c r="R58" s="4"/>
      <c r="S58" s="4"/>
      <c r="T58" s="4"/>
      <c r="U58" s="4"/>
      <c r="V58" s="4"/>
      <c r="W58" s="4"/>
      <c r="X58" s="4"/>
      <c r="Y58" s="4"/>
      <c r="Z58" s="4"/>
      <c r="AA58" s="4"/>
      <c r="AB58" s="4"/>
      <c r="AC58" s="4"/>
      <c r="AD58" s="4"/>
      <c r="AE58" s="4"/>
      <c r="AF58" s="4"/>
      <c r="AG58" s="4"/>
      <c r="AH58" s="4"/>
      <c r="AI58" s="4"/>
      <c r="AJ58" s="4"/>
      <c r="AK58" s="4"/>
      <c r="AL58" s="4"/>
      <c r="AM58" s="4"/>
    </row>
    <row r="59" spans="2:39" s="21" customFormat="1" ht="28.5" customHeight="1" x14ac:dyDescent="0.25">
      <c r="B59" s="22"/>
      <c r="E59" s="1"/>
      <c r="F59" s="2"/>
      <c r="G59" s="2"/>
      <c r="H59" s="2"/>
      <c r="I59" s="2"/>
      <c r="J59" s="3"/>
      <c r="K59" s="5"/>
      <c r="L59" s="2"/>
      <c r="M59" s="3"/>
      <c r="N59" s="5"/>
      <c r="O59" s="6"/>
      <c r="P59" s="85"/>
      <c r="Q59" s="85"/>
      <c r="R59" s="4"/>
      <c r="S59" s="4"/>
      <c r="T59" s="4"/>
      <c r="U59" s="4"/>
      <c r="V59" s="4"/>
      <c r="W59" s="4"/>
      <c r="X59" s="4"/>
      <c r="Y59" s="4"/>
      <c r="Z59" s="4"/>
      <c r="AA59" s="4"/>
      <c r="AB59" s="4"/>
      <c r="AC59" s="4"/>
      <c r="AD59" s="4"/>
      <c r="AE59" s="4"/>
      <c r="AF59" s="4"/>
      <c r="AG59" s="4"/>
      <c r="AH59" s="4"/>
      <c r="AI59" s="4"/>
      <c r="AJ59" s="4"/>
      <c r="AK59" s="4"/>
      <c r="AL59" s="4"/>
      <c r="AM59" s="4"/>
    </row>
    <row r="60" spans="2:39" s="21" customFormat="1" ht="28.5" customHeight="1" x14ac:dyDescent="0.25">
      <c r="B60" s="22"/>
      <c r="E60" s="1"/>
      <c r="F60" s="2"/>
      <c r="G60" s="2"/>
      <c r="H60" s="2"/>
      <c r="I60" s="2"/>
      <c r="J60" s="3"/>
      <c r="K60" s="5"/>
      <c r="L60" s="2"/>
      <c r="M60" s="3"/>
      <c r="N60" s="5"/>
      <c r="O60" s="6"/>
      <c r="P60" s="85"/>
      <c r="Q60" s="85"/>
      <c r="R60" s="4"/>
      <c r="S60" s="4"/>
      <c r="T60" s="4"/>
      <c r="U60" s="4"/>
      <c r="V60" s="4"/>
      <c r="W60" s="4"/>
      <c r="X60" s="4"/>
      <c r="Y60" s="4"/>
      <c r="Z60" s="4"/>
      <c r="AA60" s="4"/>
      <c r="AB60" s="4"/>
      <c r="AC60" s="4"/>
      <c r="AD60" s="4"/>
      <c r="AE60" s="4"/>
      <c r="AF60" s="4"/>
      <c r="AG60" s="4"/>
      <c r="AH60" s="4"/>
      <c r="AI60" s="4"/>
      <c r="AJ60" s="4"/>
      <c r="AK60" s="4"/>
      <c r="AL60" s="4"/>
      <c r="AM60" s="4"/>
    </row>
    <row r="61" spans="2:39" s="21" customFormat="1" ht="28.5" customHeight="1" x14ac:dyDescent="0.25">
      <c r="B61" s="22"/>
      <c r="E61" s="1"/>
      <c r="F61" s="2"/>
      <c r="G61" s="2"/>
      <c r="H61" s="2"/>
      <c r="I61" s="2"/>
      <c r="J61" s="3"/>
      <c r="K61" s="5"/>
      <c r="L61" s="2"/>
      <c r="M61" s="3"/>
      <c r="N61" s="5"/>
      <c r="O61" s="6"/>
      <c r="P61" s="85"/>
      <c r="Q61" s="85"/>
      <c r="R61" s="4"/>
      <c r="S61" s="4"/>
      <c r="T61" s="4"/>
      <c r="U61" s="4"/>
      <c r="V61" s="4"/>
      <c r="W61" s="4"/>
      <c r="X61" s="4"/>
      <c r="Y61" s="4"/>
      <c r="Z61" s="4"/>
      <c r="AA61" s="4"/>
      <c r="AB61" s="4"/>
      <c r="AC61" s="4"/>
      <c r="AD61" s="4"/>
      <c r="AE61" s="4"/>
      <c r="AF61" s="4"/>
      <c r="AG61" s="4"/>
      <c r="AH61" s="4"/>
      <c r="AI61" s="4"/>
      <c r="AJ61" s="4"/>
      <c r="AK61" s="4"/>
      <c r="AL61" s="4"/>
      <c r="AM61" s="4"/>
    </row>
  </sheetData>
  <autoFilter ref="A7:CA7" xr:uid="{00000000-0009-0000-0000-00000A000000}"/>
  <mergeCells count="17">
    <mergeCell ref="Q5:Q6"/>
    <mergeCell ref="A5:A7"/>
    <mergeCell ref="B5:B7"/>
    <mergeCell ref="C5:D6"/>
    <mergeCell ref="E5:E7"/>
    <mergeCell ref="F5:F7"/>
    <mergeCell ref="G5:G7"/>
    <mergeCell ref="I5:K5"/>
    <mergeCell ref="L5:N5"/>
    <mergeCell ref="O5:O6"/>
    <mergeCell ref="P5:P6"/>
    <mergeCell ref="A1:E1"/>
    <mergeCell ref="A2:O2"/>
    <mergeCell ref="R2:R3"/>
    <mergeCell ref="A3:O3"/>
    <mergeCell ref="J4:K4"/>
    <mergeCell ref="M4:N4"/>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M52"/>
  <sheetViews>
    <sheetView showGridLines="0" view="pageBreakPreview" zoomScale="115" zoomScaleNormal="115" zoomScaleSheetLayoutView="115" workbookViewId="0">
      <pane xSplit="2" ySplit="7" topLeftCell="C14" activePane="bottomRight" state="frozen"/>
      <selection pane="topRight" activeCell="C1" sqref="C1"/>
      <selection pane="bottomLeft" activeCell="A8" sqref="A8"/>
      <selection pane="bottomRight" activeCell="B11" sqref="B11:B15"/>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8" width="5.28515625" style="2" hidden="1" customWidth="1"/>
    <col min="9" max="9" width="13.140625" style="2" customWidth="1"/>
    <col min="10" max="10" width="9" style="3" customWidth="1"/>
    <col min="11" max="11" width="12.7109375" style="5" customWidth="1"/>
    <col min="12" max="12" width="13.140625" style="2" customWidth="1"/>
    <col min="13" max="13" width="9" style="3" customWidth="1"/>
    <col min="14" max="14" width="12.7109375" style="5" customWidth="1"/>
    <col min="15" max="15" width="9" style="6" customWidth="1"/>
    <col min="16" max="16" width="17.42578125" style="85" customWidth="1"/>
    <col min="17" max="17" width="10.5703125" style="85"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2.25" customHeight="1" x14ac:dyDescent="0.25">
      <c r="A1" s="430"/>
      <c r="B1" s="430"/>
      <c r="C1" s="430"/>
      <c r="D1" s="430"/>
      <c r="E1" s="430"/>
    </row>
    <row r="2" spans="1:39" ht="34.5" customHeight="1" x14ac:dyDescent="0.25">
      <c r="A2" s="431" t="s">
        <v>262</v>
      </c>
      <c r="B2" s="431"/>
      <c r="C2" s="431"/>
      <c r="D2" s="431"/>
      <c r="E2" s="431"/>
      <c r="F2" s="431"/>
      <c r="G2" s="431"/>
      <c r="H2" s="431"/>
      <c r="I2" s="431"/>
      <c r="J2" s="431"/>
      <c r="K2" s="431"/>
      <c r="L2" s="431"/>
      <c r="M2" s="431"/>
      <c r="N2" s="431"/>
      <c r="O2" s="431"/>
      <c r="R2" s="432"/>
    </row>
    <row r="3" spans="1:39" ht="19.5" customHeight="1" x14ac:dyDescent="0.25">
      <c r="A3" s="433"/>
      <c r="B3" s="433"/>
      <c r="C3" s="433"/>
      <c r="D3" s="433"/>
      <c r="E3" s="433"/>
      <c r="F3" s="433"/>
      <c r="G3" s="433"/>
      <c r="H3" s="433"/>
      <c r="I3" s="433"/>
      <c r="J3" s="433"/>
      <c r="K3" s="433"/>
      <c r="L3" s="433"/>
      <c r="M3" s="433"/>
      <c r="N3" s="433"/>
      <c r="O3" s="433"/>
      <c r="Q3" s="86"/>
      <c r="R3" s="432"/>
    </row>
    <row r="4" spans="1:39" ht="9.75" customHeight="1" x14ac:dyDescent="0.25">
      <c r="A4" s="7"/>
      <c r="B4" s="7"/>
      <c r="C4" s="7"/>
      <c r="D4" s="8"/>
      <c r="E4" s="7"/>
      <c r="F4" s="9"/>
      <c r="G4" s="9"/>
      <c r="H4" s="9"/>
      <c r="I4" s="9"/>
      <c r="J4" s="434"/>
      <c r="K4" s="434"/>
      <c r="L4" s="9"/>
      <c r="M4" s="434"/>
      <c r="N4" s="434"/>
    </row>
    <row r="5" spans="1:39" s="6" customFormat="1" ht="35.25" customHeight="1" x14ac:dyDescent="0.25">
      <c r="A5" s="396" t="s">
        <v>0</v>
      </c>
      <c r="B5" s="396" t="s">
        <v>1</v>
      </c>
      <c r="C5" s="399" t="s">
        <v>2</v>
      </c>
      <c r="D5" s="400"/>
      <c r="E5" s="403" t="s">
        <v>6</v>
      </c>
      <c r="F5" s="435" t="s">
        <v>7</v>
      </c>
      <c r="G5" s="435" t="s">
        <v>8</v>
      </c>
      <c r="H5" s="62"/>
      <c r="I5" s="422" t="s">
        <v>36</v>
      </c>
      <c r="J5" s="423"/>
      <c r="K5" s="424"/>
      <c r="L5" s="422" t="s">
        <v>37</v>
      </c>
      <c r="M5" s="423"/>
      <c r="N5" s="424"/>
      <c r="O5" s="425" t="s">
        <v>3</v>
      </c>
      <c r="P5" s="427" t="s">
        <v>17</v>
      </c>
      <c r="Q5" s="428" t="s">
        <v>18</v>
      </c>
      <c r="R5" s="11"/>
      <c r="S5" s="10"/>
      <c r="T5" s="10"/>
      <c r="U5" s="10"/>
      <c r="V5" s="10"/>
      <c r="W5" s="10"/>
      <c r="X5" s="10"/>
      <c r="Y5" s="10"/>
      <c r="Z5" s="10"/>
      <c r="AA5" s="10"/>
      <c r="AB5" s="10"/>
      <c r="AC5" s="10"/>
      <c r="AD5" s="10"/>
      <c r="AE5" s="10"/>
      <c r="AF5" s="10"/>
      <c r="AG5" s="10"/>
      <c r="AH5" s="10"/>
      <c r="AI5" s="10"/>
      <c r="AJ5" s="10"/>
      <c r="AK5" s="10"/>
      <c r="AL5" s="10"/>
      <c r="AM5" s="10"/>
    </row>
    <row r="6" spans="1:39" s="6" customFormat="1" ht="40.5" customHeight="1" x14ac:dyDescent="0.25">
      <c r="A6" s="397"/>
      <c r="B6" s="397"/>
      <c r="C6" s="401"/>
      <c r="D6" s="402"/>
      <c r="E6" s="404"/>
      <c r="F6" s="436"/>
      <c r="G6" s="436"/>
      <c r="H6" s="76"/>
      <c r="I6" s="14" t="s">
        <v>13</v>
      </c>
      <c r="J6" s="23" t="s">
        <v>9</v>
      </c>
      <c r="K6" s="12" t="s">
        <v>10</v>
      </c>
      <c r="L6" s="14" t="s">
        <v>13</v>
      </c>
      <c r="M6" s="23" t="s">
        <v>9</v>
      </c>
      <c r="N6" s="12" t="s">
        <v>10</v>
      </c>
      <c r="O6" s="426"/>
      <c r="P6" s="427"/>
      <c r="Q6" s="429"/>
      <c r="R6" s="13"/>
      <c r="S6" s="10"/>
      <c r="T6" s="10"/>
      <c r="U6" s="10"/>
      <c r="V6" s="10"/>
      <c r="W6" s="10"/>
      <c r="X6" s="10"/>
      <c r="Y6" s="10"/>
      <c r="Z6" s="10"/>
      <c r="AA6" s="10"/>
      <c r="AB6" s="10"/>
      <c r="AC6" s="10"/>
      <c r="AD6" s="10"/>
      <c r="AE6" s="10"/>
      <c r="AF6" s="10"/>
      <c r="AG6" s="10"/>
      <c r="AH6" s="10"/>
      <c r="AI6" s="10"/>
      <c r="AJ6" s="10"/>
      <c r="AK6" s="10"/>
      <c r="AL6" s="10"/>
      <c r="AM6" s="10"/>
    </row>
    <row r="7" spans="1:39" s="19" customFormat="1" ht="24.75" customHeight="1" x14ac:dyDescent="0.25">
      <c r="A7" s="398"/>
      <c r="B7" s="398"/>
      <c r="C7" s="20" t="s">
        <v>4</v>
      </c>
      <c r="D7" s="20" t="s">
        <v>5</v>
      </c>
      <c r="E7" s="405"/>
      <c r="F7" s="437"/>
      <c r="G7" s="437"/>
      <c r="H7" s="77"/>
      <c r="I7" s="14"/>
      <c r="J7" s="15"/>
      <c r="K7" s="15"/>
      <c r="L7" s="14"/>
      <c r="M7" s="15"/>
      <c r="N7" s="15"/>
      <c r="O7" s="16"/>
      <c r="P7" s="74"/>
      <c r="Q7" s="75"/>
      <c r="R7" s="18"/>
      <c r="S7" s="17"/>
      <c r="T7" s="17"/>
      <c r="U7" s="17"/>
      <c r="V7" s="17"/>
      <c r="W7" s="17"/>
      <c r="X7" s="17"/>
      <c r="Y7" s="17"/>
      <c r="Z7" s="17"/>
      <c r="AA7" s="17"/>
      <c r="AB7" s="17"/>
      <c r="AC7" s="17"/>
      <c r="AD7" s="17"/>
      <c r="AE7" s="17"/>
      <c r="AF7" s="17"/>
      <c r="AG7" s="17"/>
      <c r="AH7" s="17"/>
      <c r="AI7" s="17"/>
      <c r="AJ7" s="17"/>
      <c r="AK7" s="17"/>
      <c r="AL7" s="17"/>
      <c r="AM7" s="17"/>
    </row>
    <row r="8" spans="1:39" s="122" customFormat="1" ht="24.75" customHeight="1" x14ac:dyDescent="0.25">
      <c r="A8" s="111" t="s">
        <v>11</v>
      </c>
      <c r="B8" s="111" t="s">
        <v>326</v>
      </c>
      <c r="C8" s="112"/>
      <c r="D8" s="112"/>
      <c r="E8" s="113"/>
      <c r="F8" s="114"/>
      <c r="G8" s="114"/>
      <c r="H8" s="114"/>
      <c r="I8" s="115"/>
      <c r="J8" s="116"/>
      <c r="K8" s="116"/>
      <c r="L8" s="115"/>
      <c r="M8" s="116"/>
      <c r="N8" s="116"/>
      <c r="O8" s="117"/>
      <c r="P8" s="118"/>
      <c r="Q8" s="119"/>
      <c r="R8" s="120"/>
      <c r="S8" s="121"/>
      <c r="T8" s="121"/>
      <c r="U8" s="121"/>
      <c r="V8" s="121"/>
      <c r="W8" s="121"/>
      <c r="X8" s="121"/>
      <c r="Y8" s="121"/>
      <c r="Z8" s="121"/>
      <c r="AA8" s="121"/>
      <c r="AB8" s="121"/>
      <c r="AC8" s="121"/>
      <c r="AD8" s="121"/>
      <c r="AE8" s="121"/>
      <c r="AF8" s="121"/>
      <c r="AG8" s="121"/>
      <c r="AH8" s="121"/>
      <c r="AI8" s="121"/>
      <c r="AJ8" s="121"/>
      <c r="AK8" s="121"/>
      <c r="AL8" s="121"/>
      <c r="AM8" s="121"/>
    </row>
    <row r="9" spans="1:39" s="57" customFormat="1" ht="69" customHeight="1" x14ac:dyDescent="0.25">
      <c r="A9" s="58"/>
      <c r="B9" s="36" t="s">
        <v>264</v>
      </c>
      <c r="C9" s="36" t="s">
        <v>263</v>
      </c>
      <c r="D9" s="36" t="s">
        <v>48</v>
      </c>
      <c r="E9" s="60"/>
      <c r="F9" s="37"/>
      <c r="G9" s="38"/>
      <c r="H9" s="38"/>
      <c r="I9" s="81">
        <v>1000</v>
      </c>
      <c r="J9" s="61"/>
      <c r="K9" s="50"/>
      <c r="L9" s="81">
        <v>200</v>
      </c>
      <c r="M9" s="61"/>
      <c r="N9" s="50"/>
      <c r="O9" s="83"/>
      <c r="P9" s="87" t="s">
        <v>35</v>
      </c>
      <c r="Q9" s="88" t="s">
        <v>34</v>
      </c>
      <c r="R9" s="56"/>
      <c r="S9" s="55"/>
      <c r="T9" s="55"/>
      <c r="U9" s="55"/>
      <c r="V9" s="55"/>
      <c r="W9" s="55"/>
      <c r="X9" s="55"/>
      <c r="Y9" s="55"/>
      <c r="Z9" s="55"/>
      <c r="AA9" s="55"/>
      <c r="AB9" s="55"/>
      <c r="AC9" s="55"/>
      <c r="AD9" s="55"/>
      <c r="AE9" s="55"/>
      <c r="AF9" s="55"/>
      <c r="AG9" s="55"/>
      <c r="AH9" s="55"/>
      <c r="AI9" s="55"/>
      <c r="AJ9" s="55"/>
      <c r="AK9" s="55"/>
      <c r="AL9" s="55"/>
      <c r="AM9" s="55"/>
    </row>
    <row r="10" spans="1:39" s="110" customFormat="1" ht="69" customHeight="1" x14ac:dyDescent="0.25">
      <c r="A10" s="98" t="s">
        <v>14</v>
      </c>
      <c r="B10" s="99" t="s">
        <v>328</v>
      </c>
      <c r="C10" s="100"/>
      <c r="D10" s="100"/>
      <c r="E10" s="124"/>
      <c r="F10" s="102"/>
      <c r="G10" s="103"/>
      <c r="H10" s="103"/>
      <c r="I10" s="125"/>
      <c r="J10" s="104"/>
      <c r="K10" s="126"/>
      <c r="L10" s="125"/>
      <c r="M10" s="104"/>
      <c r="N10" s="126"/>
      <c r="O10" s="105"/>
      <c r="P10" s="106"/>
      <c r="Q10" s="107"/>
      <c r="R10" s="108"/>
      <c r="S10" s="109"/>
      <c r="T10" s="109"/>
      <c r="U10" s="109"/>
      <c r="V10" s="109"/>
      <c r="W10" s="109"/>
      <c r="X10" s="109"/>
      <c r="Y10" s="109"/>
      <c r="Z10" s="109"/>
      <c r="AA10" s="109"/>
      <c r="AB10" s="109"/>
      <c r="AC10" s="109"/>
      <c r="AD10" s="109"/>
      <c r="AE10" s="109"/>
      <c r="AF10" s="109"/>
      <c r="AG10" s="109"/>
      <c r="AH10" s="109"/>
      <c r="AI10" s="109"/>
      <c r="AJ10" s="109"/>
      <c r="AK10" s="109"/>
      <c r="AL10" s="109"/>
      <c r="AM10" s="109"/>
    </row>
    <row r="11" spans="1:39" s="57" customFormat="1" ht="45" x14ac:dyDescent="0.25">
      <c r="A11" s="58"/>
      <c r="B11" s="36" t="s">
        <v>265</v>
      </c>
      <c r="C11" s="36" t="s">
        <v>263</v>
      </c>
      <c r="D11" s="36" t="s">
        <v>48</v>
      </c>
      <c r="F11" s="37"/>
      <c r="G11" s="38"/>
      <c r="H11" s="38"/>
      <c r="I11" s="92">
        <v>4000</v>
      </c>
      <c r="J11" s="61"/>
      <c r="K11" s="50"/>
      <c r="L11" s="81">
        <v>800</v>
      </c>
      <c r="M11" s="61"/>
      <c r="N11" s="82"/>
      <c r="O11" s="83"/>
      <c r="P11" s="87" t="s">
        <v>38</v>
      </c>
      <c r="Q11" s="88"/>
      <c r="R11" s="56"/>
      <c r="S11" s="55"/>
      <c r="T11" s="55"/>
      <c r="U11" s="55"/>
      <c r="V11" s="55"/>
      <c r="W11" s="55"/>
      <c r="X11" s="55"/>
      <c r="Y11" s="55"/>
      <c r="Z11" s="55"/>
      <c r="AA11" s="55"/>
      <c r="AB11" s="55"/>
      <c r="AC11" s="55"/>
      <c r="AD11" s="55"/>
      <c r="AE11" s="55"/>
      <c r="AF11" s="55"/>
      <c r="AG11" s="55"/>
      <c r="AH11" s="55"/>
      <c r="AI11" s="55"/>
      <c r="AJ11" s="55"/>
      <c r="AK11" s="55"/>
      <c r="AL11" s="55"/>
      <c r="AM11" s="55"/>
    </row>
    <row r="12" spans="1:39" s="26" customFormat="1" ht="45" x14ac:dyDescent="0.25">
      <c r="A12" s="39"/>
      <c r="B12" s="48" t="s">
        <v>266</v>
      </c>
      <c r="C12" s="36" t="s">
        <v>263</v>
      </c>
      <c r="D12" s="36" t="s">
        <v>48</v>
      </c>
      <c r="E12" s="2"/>
      <c r="F12" s="42"/>
      <c r="G12" s="42"/>
      <c r="H12" s="42"/>
      <c r="I12" s="93">
        <v>2000</v>
      </c>
      <c r="J12" s="45"/>
      <c r="K12" s="53"/>
      <c r="L12" s="81">
        <v>400</v>
      </c>
      <c r="M12" s="45"/>
      <c r="N12" s="53"/>
      <c r="O12" s="43"/>
      <c r="P12" s="87" t="s">
        <v>38</v>
      </c>
      <c r="Q12" s="91"/>
      <c r="R12" s="24"/>
      <c r="S12" s="25"/>
      <c r="T12" s="25"/>
      <c r="U12" s="25"/>
      <c r="V12" s="25"/>
      <c r="W12" s="25"/>
      <c r="X12" s="25"/>
      <c r="Y12" s="25"/>
      <c r="Z12" s="25"/>
      <c r="AA12" s="25"/>
      <c r="AB12" s="25"/>
      <c r="AC12" s="25"/>
      <c r="AD12" s="25"/>
      <c r="AE12" s="25"/>
      <c r="AF12" s="25"/>
      <c r="AG12" s="25"/>
      <c r="AH12" s="25"/>
      <c r="AI12" s="25"/>
      <c r="AJ12" s="25"/>
      <c r="AK12" s="25"/>
      <c r="AL12" s="25"/>
      <c r="AM12" s="25"/>
    </row>
    <row r="13" spans="1:39" s="26" customFormat="1" ht="33.75" x14ac:dyDescent="0.25">
      <c r="A13" s="39"/>
      <c r="B13" s="48" t="s">
        <v>268</v>
      </c>
      <c r="C13" s="40" t="s">
        <v>267</v>
      </c>
      <c r="D13" s="36" t="s">
        <v>48</v>
      </c>
      <c r="E13" s="2"/>
      <c r="F13" s="42"/>
      <c r="G13" s="42"/>
      <c r="H13" s="42"/>
      <c r="I13" s="84">
        <v>2000</v>
      </c>
      <c r="J13" s="42"/>
      <c r="K13" s="42"/>
      <c r="L13" s="42">
        <v>400</v>
      </c>
      <c r="M13" s="42"/>
      <c r="N13" s="42"/>
      <c r="O13" s="43"/>
      <c r="P13" s="87" t="s">
        <v>38</v>
      </c>
      <c r="Q13" s="91"/>
      <c r="R13" s="24"/>
      <c r="S13" s="25"/>
      <c r="T13" s="25"/>
      <c r="U13" s="25"/>
      <c r="V13" s="25"/>
      <c r="W13" s="25"/>
      <c r="X13" s="25"/>
      <c r="Y13" s="25"/>
      <c r="Z13" s="25"/>
      <c r="AA13" s="25"/>
      <c r="AB13" s="25"/>
      <c r="AC13" s="25"/>
      <c r="AD13" s="25"/>
      <c r="AE13" s="25"/>
      <c r="AF13" s="25"/>
      <c r="AG13" s="25"/>
      <c r="AH13" s="25"/>
      <c r="AI13" s="25"/>
      <c r="AJ13" s="25"/>
      <c r="AK13" s="25"/>
      <c r="AL13" s="25"/>
      <c r="AM13" s="25"/>
    </row>
    <row r="14" spans="1:39" s="26" customFormat="1" ht="33.75" x14ac:dyDescent="0.25">
      <c r="A14" s="39"/>
      <c r="B14" s="48" t="s">
        <v>269</v>
      </c>
      <c r="C14" s="40" t="s">
        <v>267</v>
      </c>
      <c r="D14" s="36" t="s">
        <v>48</v>
      </c>
      <c r="E14" s="41"/>
      <c r="F14" s="42"/>
      <c r="G14" s="42"/>
      <c r="H14" s="42"/>
      <c r="I14" s="84">
        <v>3000</v>
      </c>
      <c r="J14" s="45"/>
      <c r="K14" s="53"/>
      <c r="L14" s="42">
        <v>600</v>
      </c>
      <c r="M14" s="45"/>
      <c r="N14" s="53"/>
      <c r="O14" s="43"/>
      <c r="P14" s="87" t="s">
        <v>38</v>
      </c>
      <c r="Q14" s="91"/>
      <c r="R14" s="24"/>
      <c r="S14" s="25"/>
      <c r="T14" s="25"/>
      <c r="U14" s="25"/>
      <c r="V14" s="25"/>
      <c r="W14" s="25"/>
      <c r="X14" s="25"/>
      <c r="Y14" s="25"/>
      <c r="Z14" s="25"/>
      <c r="AA14" s="25"/>
      <c r="AB14" s="25"/>
      <c r="AC14" s="25"/>
      <c r="AD14" s="25"/>
      <c r="AE14" s="25"/>
      <c r="AF14" s="25"/>
      <c r="AG14" s="25"/>
      <c r="AH14" s="25"/>
      <c r="AI14" s="25"/>
      <c r="AJ14" s="25"/>
      <c r="AK14" s="25"/>
      <c r="AL14" s="25"/>
      <c r="AM14" s="25"/>
    </row>
    <row r="15" spans="1:39" s="26" customFormat="1" ht="33.75" x14ac:dyDescent="0.25">
      <c r="A15" s="39"/>
      <c r="B15" s="48" t="s">
        <v>270</v>
      </c>
      <c r="C15" s="40" t="s">
        <v>213</v>
      </c>
      <c r="D15" s="36" t="s">
        <v>48</v>
      </c>
      <c r="E15" s="41"/>
      <c r="F15" s="42"/>
      <c r="G15" s="42"/>
      <c r="H15" s="42"/>
      <c r="I15" s="84">
        <v>2000</v>
      </c>
      <c r="J15" s="42"/>
      <c r="K15" s="42"/>
      <c r="L15" s="84">
        <v>400</v>
      </c>
      <c r="M15" s="42"/>
      <c r="N15" s="42"/>
      <c r="O15" s="43"/>
      <c r="P15" s="87" t="s">
        <v>38</v>
      </c>
      <c r="Q15" s="91"/>
      <c r="R15" s="24"/>
      <c r="S15" s="25"/>
      <c r="T15" s="25"/>
      <c r="U15" s="25"/>
      <c r="V15" s="25"/>
      <c r="W15" s="25"/>
      <c r="X15" s="25"/>
      <c r="Y15" s="25"/>
      <c r="Z15" s="25"/>
      <c r="AA15" s="25"/>
      <c r="AB15" s="25"/>
      <c r="AC15" s="25"/>
      <c r="AD15" s="25"/>
      <c r="AE15" s="25"/>
      <c r="AF15" s="25"/>
      <c r="AG15" s="25"/>
      <c r="AH15" s="25"/>
      <c r="AI15" s="25"/>
      <c r="AJ15" s="25"/>
      <c r="AK15" s="25"/>
      <c r="AL15" s="25"/>
      <c r="AM15" s="25"/>
    </row>
    <row r="16" spans="1:39" ht="28.5" customHeight="1" x14ac:dyDescent="0.25"/>
    <row r="17" spans="2:39" ht="28.5" customHeight="1" x14ac:dyDescent="0.25"/>
    <row r="18" spans="2:39" ht="28.5" customHeight="1" x14ac:dyDescent="0.25"/>
    <row r="19" spans="2:39" ht="28.5" customHeight="1" x14ac:dyDescent="0.25"/>
    <row r="20" spans="2:39" ht="28.5" customHeight="1" x14ac:dyDescent="0.25"/>
    <row r="21" spans="2:39" ht="28.5" customHeight="1" x14ac:dyDescent="0.25"/>
    <row r="22" spans="2:39" ht="28.5" customHeight="1" x14ac:dyDescent="0.25"/>
    <row r="23" spans="2:39" ht="28.5" customHeight="1" x14ac:dyDescent="0.25"/>
    <row r="24" spans="2:39" ht="28.5" customHeight="1" x14ac:dyDescent="0.25"/>
    <row r="25" spans="2:39" ht="28.5" customHeight="1" x14ac:dyDescent="0.25"/>
    <row r="26" spans="2:39" ht="28.5" customHeight="1" x14ac:dyDescent="0.25"/>
    <row r="27" spans="2:39" ht="28.5" customHeight="1" x14ac:dyDescent="0.25"/>
    <row r="28" spans="2:39" ht="28.5" customHeight="1" x14ac:dyDescent="0.25"/>
    <row r="29" spans="2:39" ht="28.5" customHeight="1" x14ac:dyDescent="0.25"/>
    <row r="30" spans="2:39" ht="28.5" customHeight="1" x14ac:dyDescent="0.25"/>
    <row r="31" spans="2:39" s="21" customFormat="1" ht="28.5" customHeight="1" x14ac:dyDescent="0.25">
      <c r="B31" s="22"/>
      <c r="E31" s="1"/>
      <c r="F31" s="2"/>
      <c r="G31" s="2"/>
      <c r="H31" s="2"/>
      <c r="I31" s="2"/>
      <c r="J31" s="3"/>
      <c r="K31" s="5"/>
      <c r="L31" s="2"/>
      <c r="M31" s="3"/>
      <c r="N31" s="5"/>
      <c r="O31" s="6"/>
      <c r="P31" s="85"/>
      <c r="Q31" s="85"/>
      <c r="R31" s="4"/>
      <c r="S31" s="4"/>
      <c r="T31" s="4"/>
      <c r="U31" s="4"/>
      <c r="V31" s="4"/>
      <c r="W31" s="4"/>
      <c r="X31" s="4"/>
      <c r="Y31" s="4"/>
      <c r="Z31" s="4"/>
      <c r="AA31" s="4"/>
      <c r="AB31" s="4"/>
      <c r="AC31" s="4"/>
      <c r="AD31" s="4"/>
      <c r="AE31" s="4"/>
      <c r="AF31" s="4"/>
      <c r="AG31" s="4"/>
      <c r="AH31" s="4"/>
      <c r="AI31" s="4"/>
      <c r="AJ31" s="4"/>
      <c r="AK31" s="4"/>
      <c r="AL31" s="4"/>
      <c r="AM31" s="4"/>
    </row>
    <row r="32" spans="2:39" s="21" customFormat="1" ht="28.5" customHeight="1" x14ac:dyDescent="0.25">
      <c r="B32" s="22"/>
      <c r="E32" s="1"/>
      <c r="F32" s="2"/>
      <c r="G32" s="2"/>
      <c r="H32" s="2"/>
      <c r="I32" s="2"/>
      <c r="J32" s="3"/>
      <c r="K32" s="5"/>
      <c r="L32" s="2"/>
      <c r="M32" s="3"/>
      <c r="N32" s="5"/>
      <c r="O32" s="6"/>
      <c r="P32" s="85"/>
      <c r="Q32" s="85"/>
      <c r="R32" s="4"/>
      <c r="S32" s="4"/>
      <c r="T32" s="4"/>
      <c r="U32" s="4"/>
      <c r="V32" s="4"/>
      <c r="W32" s="4"/>
      <c r="X32" s="4"/>
      <c r="Y32" s="4"/>
      <c r="Z32" s="4"/>
      <c r="AA32" s="4"/>
      <c r="AB32" s="4"/>
      <c r="AC32" s="4"/>
      <c r="AD32" s="4"/>
      <c r="AE32" s="4"/>
      <c r="AF32" s="4"/>
      <c r="AG32" s="4"/>
      <c r="AH32" s="4"/>
      <c r="AI32" s="4"/>
      <c r="AJ32" s="4"/>
      <c r="AK32" s="4"/>
      <c r="AL32" s="4"/>
      <c r="AM32" s="4"/>
    </row>
    <row r="33" spans="2:39" s="21" customFormat="1" ht="28.5" customHeight="1" x14ac:dyDescent="0.25">
      <c r="B33" s="22"/>
      <c r="E33" s="1"/>
      <c r="F33" s="2"/>
      <c r="G33" s="2"/>
      <c r="H33" s="2"/>
      <c r="I33" s="2"/>
      <c r="J33" s="3"/>
      <c r="K33" s="5"/>
      <c r="L33" s="2"/>
      <c r="M33" s="3"/>
      <c r="N33" s="5"/>
      <c r="O33" s="6"/>
      <c r="P33" s="85"/>
      <c r="Q33" s="85"/>
      <c r="R33" s="4"/>
      <c r="S33" s="4"/>
      <c r="T33" s="4"/>
      <c r="U33" s="4"/>
      <c r="V33" s="4"/>
      <c r="W33" s="4"/>
      <c r="X33" s="4"/>
      <c r="Y33" s="4"/>
      <c r="Z33" s="4"/>
      <c r="AA33" s="4"/>
      <c r="AB33" s="4"/>
      <c r="AC33" s="4"/>
      <c r="AD33" s="4"/>
      <c r="AE33" s="4"/>
      <c r="AF33" s="4"/>
      <c r="AG33" s="4"/>
      <c r="AH33" s="4"/>
      <c r="AI33" s="4"/>
      <c r="AJ33" s="4"/>
      <c r="AK33" s="4"/>
      <c r="AL33" s="4"/>
      <c r="AM33" s="4"/>
    </row>
    <row r="34" spans="2:39" s="21" customFormat="1" ht="28.5" customHeight="1" x14ac:dyDescent="0.25">
      <c r="B34" s="22"/>
      <c r="E34" s="1"/>
      <c r="F34" s="2"/>
      <c r="G34" s="2"/>
      <c r="H34" s="2"/>
      <c r="I34" s="2"/>
      <c r="J34" s="3"/>
      <c r="K34" s="5"/>
      <c r="L34" s="2"/>
      <c r="M34" s="3"/>
      <c r="N34" s="5"/>
      <c r="O34" s="6"/>
      <c r="P34" s="85"/>
      <c r="Q34" s="85"/>
      <c r="R34" s="4"/>
      <c r="S34" s="4"/>
      <c r="T34" s="4"/>
      <c r="U34" s="4"/>
      <c r="V34" s="4"/>
      <c r="W34" s="4"/>
      <c r="X34" s="4"/>
      <c r="Y34" s="4"/>
      <c r="Z34" s="4"/>
      <c r="AA34" s="4"/>
      <c r="AB34" s="4"/>
      <c r="AC34" s="4"/>
      <c r="AD34" s="4"/>
      <c r="AE34" s="4"/>
      <c r="AF34" s="4"/>
      <c r="AG34" s="4"/>
      <c r="AH34" s="4"/>
      <c r="AI34" s="4"/>
      <c r="AJ34" s="4"/>
      <c r="AK34" s="4"/>
      <c r="AL34" s="4"/>
      <c r="AM34" s="4"/>
    </row>
    <row r="35" spans="2:39" s="21" customFormat="1" ht="28.5" customHeight="1" x14ac:dyDescent="0.25">
      <c r="B35" s="22"/>
      <c r="E35" s="1"/>
      <c r="F35" s="2"/>
      <c r="G35" s="2"/>
      <c r="H35" s="2"/>
      <c r="I35" s="2"/>
      <c r="J35" s="3"/>
      <c r="K35" s="5"/>
      <c r="L35" s="2"/>
      <c r="M35" s="3"/>
      <c r="N35" s="5"/>
      <c r="O35" s="6"/>
      <c r="P35" s="85"/>
      <c r="Q35" s="85"/>
      <c r="R35" s="4"/>
      <c r="S35" s="4"/>
      <c r="T35" s="4"/>
      <c r="U35" s="4"/>
      <c r="V35" s="4"/>
      <c r="W35" s="4"/>
      <c r="X35" s="4"/>
      <c r="Y35" s="4"/>
      <c r="Z35" s="4"/>
      <c r="AA35" s="4"/>
      <c r="AB35" s="4"/>
      <c r="AC35" s="4"/>
      <c r="AD35" s="4"/>
      <c r="AE35" s="4"/>
      <c r="AF35" s="4"/>
      <c r="AG35" s="4"/>
      <c r="AH35" s="4"/>
      <c r="AI35" s="4"/>
      <c r="AJ35" s="4"/>
      <c r="AK35" s="4"/>
      <c r="AL35" s="4"/>
      <c r="AM35" s="4"/>
    </row>
    <row r="36" spans="2:39" s="21" customFormat="1" ht="28.5" customHeight="1" x14ac:dyDescent="0.25">
      <c r="B36" s="22"/>
      <c r="E36" s="1"/>
      <c r="F36" s="2"/>
      <c r="G36" s="2"/>
      <c r="H36" s="2"/>
      <c r="I36" s="2"/>
      <c r="J36" s="3"/>
      <c r="K36" s="5"/>
      <c r="L36" s="2"/>
      <c r="M36" s="3"/>
      <c r="N36" s="5"/>
      <c r="O36" s="6"/>
      <c r="P36" s="85"/>
      <c r="Q36" s="85"/>
      <c r="R36" s="4"/>
      <c r="S36" s="4"/>
      <c r="T36" s="4"/>
      <c r="U36" s="4"/>
      <c r="V36" s="4"/>
      <c r="W36" s="4"/>
      <c r="X36" s="4"/>
      <c r="Y36" s="4"/>
      <c r="Z36" s="4"/>
      <c r="AA36" s="4"/>
      <c r="AB36" s="4"/>
      <c r="AC36" s="4"/>
      <c r="AD36" s="4"/>
      <c r="AE36" s="4"/>
      <c r="AF36" s="4"/>
      <c r="AG36" s="4"/>
      <c r="AH36" s="4"/>
      <c r="AI36" s="4"/>
      <c r="AJ36" s="4"/>
      <c r="AK36" s="4"/>
      <c r="AL36" s="4"/>
      <c r="AM36" s="4"/>
    </row>
    <row r="37" spans="2:39" s="21" customFormat="1" ht="28.5" customHeight="1" x14ac:dyDescent="0.25">
      <c r="B37" s="22"/>
      <c r="E37" s="1"/>
      <c r="F37" s="2"/>
      <c r="G37" s="2"/>
      <c r="H37" s="2"/>
      <c r="I37" s="2"/>
      <c r="J37" s="3"/>
      <c r="K37" s="5"/>
      <c r="L37" s="2"/>
      <c r="M37" s="3"/>
      <c r="N37" s="5"/>
      <c r="O37" s="6"/>
      <c r="P37" s="85"/>
      <c r="Q37" s="85"/>
      <c r="R37" s="4"/>
      <c r="S37" s="4"/>
      <c r="T37" s="4"/>
      <c r="U37" s="4"/>
      <c r="V37" s="4"/>
      <c r="W37" s="4"/>
      <c r="X37" s="4"/>
      <c r="Y37" s="4"/>
      <c r="Z37" s="4"/>
      <c r="AA37" s="4"/>
      <c r="AB37" s="4"/>
      <c r="AC37" s="4"/>
      <c r="AD37" s="4"/>
      <c r="AE37" s="4"/>
      <c r="AF37" s="4"/>
      <c r="AG37" s="4"/>
      <c r="AH37" s="4"/>
      <c r="AI37" s="4"/>
      <c r="AJ37" s="4"/>
      <c r="AK37" s="4"/>
      <c r="AL37" s="4"/>
      <c r="AM37" s="4"/>
    </row>
    <row r="38" spans="2:39" s="21" customFormat="1" ht="28.5" customHeight="1" x14ac:dyDescent="0.25">
      <c r="B38" s="22"/>
      <c r="E38" s="1"/>
      <c r="F38" s="2"/>
      <c r="G38" s="2"/>
      <c r="H38" s="2"/>
      <c r="I38" s="2"/>
      <c r="J38" s="3"/>
      <c r="K38" s="5"/>
      <c r="L38" s="2"/>
      <c r="M38" s="3"/>
      <c r="N38" s="5"/>
      <c r="O38" s="6"/>
      <c r="P38" s="85"/>
      <c r="Q38" s="85"/>
      <c r="R38" s="4"/>
      <c r="S38" s="4"/>
      <c r="T38" s="4"/>
      <c r="U38" s="4"/>
      <c r="V38" s="4"/>
      <c r="W38" s="4"/>
      <c r="X38" s="4"/>
      <c r="Y38" s="4"/>
      <c r="Z38" s="4"/>
      <c r="AA38" s="4"/>
      <c r="AB38" s="4"/>
      <c r="AC38" s="4"/>
      <c r="AD38" s="4"/>
      <c r="AE38" s="4"/>
      <c r="AF38" s="4"/>
      <c r="AG38" s="4"/>
      <c r="AH38" s="4"/>
      <c r="AI38" s="4"/>
      <c r="AJ38" s="4"/>
      <c r="AK38" s="4"/>
      <c r="AL38" s="4"/>
      <c r="AM38" s="4"/>
    </row>
    <row r="39" spans="2:39" s="21" customFormat="1" ht="28.5" customHeight="1" x14ac:dyDescent="0.25">
      <c r="B39" s="22"/>
      <c r="E39" s="1"/>
      <c r="F39" s="2"/>
      <c r="G39" s="2"/>
      <c r="H39" s="2"/>
      <c r="I39" s="2"/>
      <c r="J39" s="3"/>
      <c r="K39" s="5"/>
      <c r="L39" s="2"/>
      <c r="M39" s="3"/>
      <c r="N39" s="5"/>
      <c r="O39" s="6"/>
      <c r="P39" s="85"/>
      <c r="Q39" s="85"/>
      <c r="R39" s="4"/>
      <c r="S39" s="4"/>
      <c r="T39" s="4"/>
      <c r="U39" s="4"/>
      <c r="V39" s="4"/>
      <c r="W39" s="4"/>
      <c r="X39" s="4"/>
      <c r="Y39" s="4"/>
      <c r="Z39" s="4"/>
      <c r="AA39" s="4"/>
      <c r="AB39" s="4"/>
      <c r="AC39" s="4"/>
      <c r="AD39" s="4"/>
      <c r="AE39" s="4"/>
      <c r="AF39" s="4"/>
      <c r="AG39" s="4"/>
      <c r="AH39" s="4"/>
      <c r="AI39" s="4"/>
      <c r="AJ39" s="4"/>
      <c r="AK39" s="4"/>
      <c r="AL39" s="4"/>
      <c r="AM39" s="4"/>
    </row>
    <row r="40" spans="2:39" s="21" customFormat="1" ht="28.5" customHeight="1" x14ac:dyDescent="0.25">
      <c r="B40" s="22"/>
      <c r="E40" s="1"/>
      <c r="F40" s="2"/>
      <c r="G40" s="2"/>
      <c r="H40" s="2"/>
      <c r="I40" s="2"/>
      <c r="J40" s="3"/>
      <c r="K40" s="5"/>
      <c r="L40" s="2"/>
      <c r="M40" s="3"/>
      <c r="N40" s="5"/>
      <c r="O40" s="6"/>
      <c r="P40" s="85"/>
      <c r="Q40" s="85"/>
      <c r="R40" s="4"/>
      <c r="S40" s="4"/>
      <c r="T40" s="4"/>
      <c r="U40" s="4"/>
      <c r="V40" s="4"/>
      <c r="W40" s="4"/>
      <c r="X40" s="4"/>
      <c r="Y40" s="4"/>
      <c r="Z40" s="4"/>
      <c r="AA40" s="4"/>
      <c r="AB40" s="4"/>
      <c r="AC40" s="4"/>
      <c r="AD40" s="4"/>
      <c r="AE40" s="4"/>
      <c r="AF40" s="4"/>
      <c r="AG40" s="4"/>
      <c r="AH40" s="4"/>
      <c r="AI40" s="4"/>
      <c r="AJ40" s="4"/>
      <c r="AK40" s="4"/>
      <c r="AL40" s="4"/>
      <c r="AM40" s="4"/>
    </row>
    <row r="41" spans="2:39" s="21" customFormat="1" ht="28.5" customHeight="1" x14ac:dyDescent="0.25">
      <c r="B41" s="22"/>
      <c r="E41" s="1"/>
      <c r="F41" s="2"/>
      <c r="G41" s="2"/>
      <c r="H41" s="2"/>
      <c r="I41" s="2"/>
      <c r="J41" s="3"/>
      <c r="K41" s="5"/>
      <c r="L41" s="2"/>
      <c r="M41" s="3"/>
      <c r="N41" s="5"/>
      <c r="O41" s="6"/>
      <c r="P41" s="85"/>
      <c r="Q41" s="85"/>
      <c r="R41" s="4"/>
      <c r="S41" s="4"/>
      <c r="T41" s="4"/>
      <c r="U41" s="4"/>
      <c r="V41" s="4"/>
      <c r="W41" s="4"/>
      <c r="X41" s="4"/>
      <c r="Y41" s="4"/>
      <c r="Z41" s="4"/>
      <c r="AA41" s="4"/>
      <c r="AB41" s="4"/>
      <c r="AC41" s="4"/>
      <c r="AD41" s="4"/>
      <c r="AE41" s="4"/>
      <c r="AF41" s="4"/>
      <c r="AG41" s="4"/>
      <c r="AH41" s="4"/>
      <c r="AI41" s="4"/>
      <c r="AJ41" s="4"/>
      <c r="AK41" s="4"/>
      <c r="AL41" s="4"/>
      <c r="AM41" s="4"/>
    </row>
    <row r="42" spans="2:39" s="21" customFormat="1" ht="28.5" customHeight="1" x14ac:dyDescent="0.25">
      <c r="B42" s="22"/>
      <c r="E42" s="1"/>
      <c r="F42" s="2"/>
      <c r="G42" s="2"/>
      <c r="H42" s="2"/>
      <c r="I42" s="2"/>
      <c r="J42" s="3"/>
      <c r="K42" s="5"/>
      <c r="L42" s="2"/>
      <c r="M42" s="3"/>
      <c r="N42" s="5"/>
      <c r="O42" s="6"/>
      <c r="P42" s="85"/>
      <c r="Q42" s="85"/>
      <c r="R42" s="4"/>
      <c r="S42" s="4"/>
      <c r="T42" s="4"/>
      <c r="U42" s="4"/>
      <c r="V42" s="4"/>
      <c r="W42" s="4"/>
      <c r="X42" s="4"/>
      <c r="Y42" s="4"/>
      <c r="Z42" s="4"/>
      <c r="AA42" s="4"/>
      <c r="AB42" s="4"/>
      <c r="AC42" s="4"/>
      <c r="AD42" s="4"/>
      <c r="AE42" s="4"/>
      <c r="AF42" s="4"/>
      <c r="AG42" s="4"/>
      <c r="AH42" s="4"/>
      <c r="AI42" s="4"/>
      <c r="AJ42" s="4"/>
      <c r="AK42" s="4"/>
      <c r="AL42" s="4"/>
      <c r="AM42" s="4"/>
    </row>
    <row r="43" spans="2:39" s="21" customFormat="1" ht="28.5" customHeight="1" x14ac:dyDescent="0.25">
      <c r="B43" s="22"/>
      <c r="E43" s="1"/>
      <c r="F43" s="2"/>
      <c r="G43" s="2"/>
      <c r="H43" s="2"/>
      <c r="I43" s="2"/>
      <c r="J43" s="3"/>
      <c r="K43" s="5"/>
      <c r="L43" s="2"/>
      <c r="M43" s="3"/>
      <c r="N43" s="5"/>
      <c r="O43" s="6"/>
      <c r="P43" s="85"/>
      <c r="Q43" s="85"/>
      <c r="R43" s="4"/>
      <c r="S43" s="4"/>
      <c r="T43" s="4"/>
      <c r="U43" s="4"/>
      <c r="V43" s="4"/>
      <c r="W43" s="4"/>
      <c r="X43" s="4"/>
      <c r="Y43" s="4"/>
      <c r="Z43" s="4"/>
      <c r="AA43" s="4"/>
      <c r="AB43" s="4"/>
      <c r="AC43" s="4"/>
      <c r="AD43" s="4"/>
      <c r="AE43" s="4"/>
      <c r="AF43" s="4"/>
      <c r="AG43" s="4"/>
      <c r="AH43" s="4"/>
      <c r="AI43" s="4"/>
      <c r="AJ43" s="4"/>
      <c r="AK43" s="4"/>
      <c r="AL43" s="4"/>
      <c r="AM43" s="4"/>
    </row>
    <row r="44" spans="2:39" s="21" customFormat="1" ht="28.5" customHeight="1" x14ac:dyDescent="0.25">
      <c r="B44" s="22"/>
      <c r="E44" s="1"/>
      <c r="F44" s="2"/>
      <c r="G44" s="2"/>
      <c r="H44" s="2"/>
      <c r="I44" s="2"/>
      <c r="J44" s="3"/>
      <c r="K44" s="5"/>
      <c r="L44" s="2"/>
      <c r="M44" s="3"/>
      <c r="N44" s="5"/>
      <c r="O44" s="6"/>
      <c r="P44" s="85"/>
      <c r="Q44" s="85"/>
      <c r="R44" s="4"/>
      <c r="S44" s="4"/>
      <c r="T44" s="4"/>
      <c r="U44" s="4"/>
      <c r="V44" s="4"/>
      <c r="W44" s="4"/>
      <c r="X44" s="4"/>
      <c r="Y44" s="4"/>
      <c r="Z44" s="4"/>
      <c r="AA44" s="4"/>
      <c r="AB44" s="4"/>
      <c r="AC44" s="4"/>
      <c r="AD44" s="4"/>
      <c r="AE44" s="4"/>
      <c r="AF44" s="4"/>
      <c r="AG44" s="4"/>
      <c r="AH44" s="4"/>
      <c r="AI44" s="4"/>
      <c r="AJ44" s="4"/>
      <c r="AK44" s="4"/>
      <c r="AL44" s="4"/>
      <c r="AM44" s="4"/>
    </row>
    <row r="45" spans="2:39" s="21" customFormat="1" ht="28.5" customHeight="1" x14ac:dyDescent="0.25">
      <c r="B45" s="22"/>
      <c r="E45" s="1"/>
      <c r="F45" s="2"/>
      <c r="G45" s="2"/>
      <c r="H45" s="2"/>
      <c r="I45" s="2"/>
      <c r="J45" s="3"/>
      <c r="K45" s="5"/>
      <c r="L45" s="2"/>
      <c r="M45" s="3"/>
      <c r="N45" s="5"/>
      <c r="O45" s="6"/>
      <c r="P45" s="85"/>
      <c r="Q45" s="85"/>
      <c r="R45" s="4"/>
      <c r="S45" s="4"/>
      <c r="T45" s="4"/>
      <c r="U45" s="4"/>
      <c r="V45" s="4"/>
      <c r="W45" s="4"/>
      <c r="X45" s="4"/>
      <c r="Y45" s="4"/>
      <c r="Z45" s="4"/>
      <c r="AA45" s="4"/>
      <c r="AB45" s="4"/>
      <c r="AC45" s="4"/>
      <c r="AD45" s="4"/>
      <c r="AE45" s="4"/>
      <c r="AF45" s="4"/>
      <c r="AG45" s="4"/>
      <c r="AH45" s="4"/>
      <c r="AI45" s="4"/>
      <c r="AJ45" s="4"/>
      <c r="AK45" s="4"/>
      <c r="AL45" s="4"/>
      <c r="AM45" s="4"/>
    </row>
    <row r="46" spans="2:39" s="21" customFormat="1" ht="28.5" customHeight="1" x14ac:dyDescent="0.25">
      <c r="B46" s="22"/>
      <c r="E46" s="1"/>
      <c r="F46" s="2"/>
      <c r="G46" s="2"/>
      <c r="H46" s="2"/>
      <c r="I46" s="2"/>
      <c r="J46" s="3"/>
      <c r="K46" s="5"/>
      <c r="L46" s="2"/>
      <c r="M46" s="3"/>
      <c r="N46" s="5"/>
      <c r="O46" s="6"/>
      <c r="P46" s="85"/>
      <c r="Q46" s="85"/>
      <c r="R46" s="4"/>
      <c r="S46" s="4"/>
      <c r="T46" s="4"/>
      <c r="U46" s="4"/>
      <c r="V46" s="4"/>
      <c r="W46" s="4"/>
      <c r="X46" s="4"/>
      <c r="Y46" s="4"/>
      <c r="Z46" s="4"/>
      <c r="AA46" s="4"/>
      <c r="AB46" s="4"/>
      <c r="AC46" s="4"/>
      <c r="AD46" s="4"/>
      <c r="AE46" s="4"/>
      <c r="AF46" s="4"/>
      <c r="AG46" s="4"/>
      <c r="AH46" s="4"/>
      <c r="AI46" s="4"/>
      <c r="AJ46" s="4"/>
      <c r="AK46" s="4"/>
      <c r="AL46" s="4"/>
      <c r="AM46" s="4"/>
    </row>
    <row r="47" spans="2:39" s="21" customFormat="1" ht="28.5" customHeight="1" x14ac:dyDescent="0.25">
      <c r="B47" s="22"/>
      <c r="E47" s="1"/>
      <c r="F47" s="2"/>
      <c r="G47" s="2"/>
      <c r="H47" s="2"/>
      <c r="I47" s="2"/>
      <c r="J47" s="3"/>
      <c r="K47" s="5"/>
      <c r="L47" s="2"/>
      <c r="M47" s="3"/>
      <c r="N47" s="5"/>
      <c r="O47" s="6"/>
      <c r="P47" s="85"/>
      <c r="Q47" s="85"/>
      <c r="R47" s="4"/>
      <c r="S47" s="4"/>
      <c r="T47" s="4"/>
      <c r="U47" s="4"/>
      <c r="V47" s="4"/>
      <c r="W47" s="4"/>
      <c r="X47" s="4"/>
      <c r="Y47" s="4"/>
      <c r="Z47" s="4"/>
      <c r="AA47" s="4"/>
      <c r="AB47" s="4"/>
      <c r="AC47" s="4"/>
      <c r="AD47" s="4"/>
      <c r="AE47" s="4"/>
      <c r="AF47" s="4"/>
      <c r="AG47" s="4"/>
      <c r="AH47" s="4"/>
      <c r="AI47" s="4"/>
      <c r="AJ47" s="4"/>
      <c r="AK47" s="4"/>
      <c r="AL47" s="4"/>
      <c r="AM47" s="4"/>
    </row>
    <row r="48" spans="2:39" s="21" customFormat="1" ht="28.5" customHeight="1" x14ac:dyDescent="0.25">
      <c r="B48" s="22"/>
      <c r="E48" s="1"/>
      <c r="F48" s="2"/>
      <c r="G48" s="2"/>
      <c r="H48" s="2"/>
      <c r="I48" s="2"/>
      <c r="J48" s="3"/>
      <c r="K48" s="5"/>
      <c r="L48" s="2"/>
      <c r="M48" s="3"/>
      <c r="N48" s="5"/>
      <c r="O48" s="6"/>
      <c r="P48" s="85"/>
      <c r="Q48" s="85"/>
      <c r="R48" s="4"/>
      <c r="S48" s="4"/>
      <c r="T48" s="4"/>
      <c r="U48" s="4"/>
      <c r="V48" s="4"/>
      <c r="W48" s="4"/>
      <c r="X48" s="4"/>
      <c r="Y48" s="4"/>
      <c r="Z48" s="4"/>
      <c r="AA48" s="4"/>
      <c r="AB48" s="4"/>
      <c r="AC48" s="4"/>
      <c r="AD48" s="4"/>
      <c r="AE48" s="4"/>
      <c r="AF48" s="4"/>
      <c r="AG48" s="4"/>
      <c r="AH48" s="4"/>
      <c r="AI48" s="4"/>
      <c r="AJ48" s="4"/>
      <c r="AK48" s="4"/>
      <c r="AL48" s="4"/>
      <c r="AM48" s="4"/>
    </row>
    <row r="49" spans="2:39" s="21" customFormat="1" ht="28.5" customHeight="1" x14ac:dyDescent="0.25">
      <c r="B49" s="22"/>
      <c r="E49" s="1"/>
      <c r="F49" s="2"/>
      <c r="G49" s="2"/>
      <c r="H49" s="2"/>
      <c r="I49" s="2"/>
      <c r="J49" s="3"/>
      <c r="K49" s="5"/>
      <c r="L49" s="2"/>
      <c r="M49" s="3"/>
      <c r="N49" s="5"/>
      <c r="O49" s="6"/>
      <c r="P49" s="85"/>
      <c r="Q49" s="85"/>
      <c r="R49" s="4"/>
      <c r="S49" s="4"/>
      <c r="T49" s="4"/>
      <c r="U49" s="4"/>
      <c r="V49" s="4"/>
      <c r="W49" s="4"/>
      <c r="X49" s="4"/>
      <c r="Y49" s="4"/>
      <c r="Z49" s="4"/>
      <c r="AA49" s="4"/>
      <c r="AB49" s="4"/>
      <c r="AC49" s="4"/>
      <c r="AD49" s="4"/>
      <c r="AE49" s="4"/>
      <c r="AF49" s="4"/>
      <c r="AG49" s="4"/>
      <c r="AH49" s="4"/>
      <c r="AI49" s="4"/>
      <c r="AJ49" s="4"/>
      <c r="AK49" s="4"/>
      <c r="AL49" s="4"/>
      <c r="AM49" s="4"/>
    </row>
    <row r="50" spans="2:39" s="21" customFormat="1" ht="28.5" customHeight="1" x14ac:dyDescent="0.25">
      <c r="B50" s="22"/>
      <c r="E50" s="1"/>
      <c r="F50" s="2"/>
      <c r="G50" s="2"/>
      <c r="H50" s="2"/>
      <c r="I50" s="2"/>
      <c r="J50" s="3"/>
      <c r="K50" s="5"/>
      <c r="L50" s="2"/>
      <c r="M50" s="3"/>
      <c r="N50" s="5"/>
      <c r="O50" s="6"/>
      <c r="P50" s="85"/>
      <c r="Q50" s="85"/>
      <c r="R50" s="4"/>
      <c r="S50" s="4"/>
      <c r="T50" s="4"/>
      <c r="U50" s="4"/>
      <c r="V50" s="4"/>
      <c r="W50" s="4"/>
      <c r="X50" s="4"/>
      <c r="Y50" s="4"/>
      <c r="Z50" s="4"/>
      <c r="AA50" s="4"/>
      <c r="AB50" s="4"/>
      <c r="AC50" s="4"/>
      <c r="AD50" s="4"/>
      <c r="AE50" s="4"/>
      <c r="AF50" s="4"/>
      <c r="AG50" s="4"/>
      <c r="AH50" s="4"/>
      <c r="AI50" s="4"/>
      <c r="AJ50" s="4"/>
      <c r="AK50" s="4"/>
      <c r="AL50" s="4"/>
      <c r="AM50" s="4"/>
    </row>
    <row r="51" spans="2:39" s="21" customFormat="1" ht="28.5" customHeight="1" x14ac:dyDescent="0.25">
      <c r="B51" s="22"/>
      <c r="E51" s="1"/>
      <c r="F51" s="2"/>
      <c r="G51" s="2"/>
      <c r="H51" s="2"/>
      <c r="I51" s="2"/>
      <c r="J51" s="3"/>
      <c r="K51" s="5"/>
      <c r="L51" s="2"/>
      <c r="M51" s="3"/>
      <c r="N51" s="5"/>
      <c r="O51" s="6"/>
      <c r="P51" s="85"/>
      <c r="Q51" s="85"/>
      <c r="R51" s="4"/>
      <c r="S51" s="4"/>
      <c r="T51" s="4"/>
      <c r="U51" s="4"/>
      <c r="V51" s="4"/>
      <c r="W51" s="4"/>
      <c r="X51" s="4"/>
      <c r="Y51" s="4"/>
      <c r="Z51" s="4"/>
      <c r="AA51" s="4"/>
      <c r="AB51" s="4"/>
      <c r="AC51" s="4"/>
      <c r="AD51" s="4"/>
      <c r="AE51" s="4"/>
      <c r="AF51" s="4"/>
      <c r="AG51" s="4"/>
      <c r="AH51" s="4"/>
      <c r="AI51" s="4"/>
      <c r="AJ51" s="4"/>
      <c r="AK51" s="4"/>
      <c r="AL51" s="4"/>
      <c r="AM51" s="4"/>
    </row>
    <row r="52" spans="2:39" s="21" customFormat="1" ht="28.5" customHeight="1" x14ac:dyDescent="0.25">
      <c r="B52" s="22"/>
      <c r="E52" s="1"/>
      <c r="F52" s="2"/>
      <c r="G52" s="2"/>
      <c r="H52" s="2"/>
      <c r="I52" s="2"/>
      <c r="J52" s="3"/>
      <c r="K52" s="5"/>
      <c r="L52" s="2"/>
      <c r="M52" s="3"/>
      <c r="N52" s="5"/>
      <c r="O52" s="6"/>
      <c r="P52" s="85"/>
      <c r="Q52" s="85"/>
      <c r="R52" s="4"/>
      <c r="S52" s="4"/>
      <c r="T52" s="4"/>
      <c r="U52" s="4"/>
      <c r="V52" s="4"/>
      <c r="W52" s="4"/>
      <c r="X52" s="4"/>
      <c r="Y52" s="4"/>
      <c r="Z52" s="4"/>
      <c r="AA52" s="4"/>
      <c r="AB52" s="4"/>
      <c r="AC52" s="4"/>
      <c r="AD52" s="4"/>
      <c r="AE52" s="4"/>
      <c r="AF52" s="4"/>
      <c r="AG52" s="4"/>
      <c r="AH52" s="4"/>
      <c r="AI52" s="4"/>
      <c r="AJ52" s="4"/>
      <c r="AK52" s="4"/>
      <c r="AL52" s="4"/>
      <c r="AM52" s="4"/>
    </row>
  </sheetData>
  <autoFilter ref="A7:CA7" xr:uid="{00000000-0009-0000-0000-00000B000000}"/>
  <mergeCells count="17">
    <mergeCell ref="Q5:Q6"/>
    <mergeCell ref="A5:A7"/>
    <mergeCell ref="B5:B7"/>
    <mergeCell ref="C5:D6"/>
    <mergeCell ref="E5:E7"/>
    <mergeCell ref="F5:F7"/>
    <mergeCell ref="G5:G7"/>
    <mergeCell ref="I5:K5"/>
    <mergeCell ref="L5:N5"/>
    <mergeCell ref="O5:O6"/>
    <mergeCell ref="P5:P6"/>
    <mergeCell ref="A1:E1"/>
    <mergeCell ref="A2:O2"/>
    <mergeCell ref="R2:R3"/>
    <mergeCell ref="A3:O3"/>
    <mergeCell ref="J4:K4"/>
    <mergeCell ref="M4:N4"/>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L57"/>
  <sheetViews>
    <sheetView showGridLines="0" view="pageBreakPreview" zoomScale="115" zoomScaleNormal="115" zoomScaleSheetLayoutView="115" workbookViewId="0">
      <pane xSplit="2" ySplit="7" topLeftCell="C8" activePane="bottomRight" state="frozen"/>
      <selection pane="topRight" activeCell="C1" sqref="C1"/>
      <selection pane="bottomLeft" activeCell="A8" sqref="A8"/>
      <selection pane="bottomRight" activeCell="A2" sqref="A2:N2"/>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7" width="5.28515625" style="2" customWidth="1"/>
    <col min="8" max="8" width="13.140625" style="2" customWidth="1"/>
    <col min="9" max="9" width="9" style="3" customWidth="1"/>
    <col min="10" max="10" width="12.7109375" style="5" customWidth="1"/>
    <col min="11" max="11" width="13.140625" style="2" customWidth="1"/>
    <col min="12" max="12" width="9" style="3" customWidth="1"/>
    <col min="13" max="13" width="12.7109375" style="5" customWidth="1"/>
    <col min="14" max="14" width="9" style="6" customWidth="1"/>
    <col min="15" max="15" width="17.42578125" style="85" customWidth="1"/>
    <col min="16" max="16" width="10.5703125" style="85" customWidth="1"/>
    <col min="17" max="17" width="11.42578125" style="4" customWidth="1"/>
    <col min="18" max="19" width="11.28515625" style="4" customWidth="1"/>
    <col min="20" max="32" width="9.140625" style="4" customWidth="1"/>
    <col min="33" max="38" width="9.140625" style="4"/>
    <col min="39" max="259" width="9.140625" style="2"/>
    <col min="260" max="260" width="4.28515625" style="2" customWidth="1"/>
    <col min="261" max="261" width="9.28515625" style="2" customWidth="1"/>
    <col min="262" max="262" width="7.28515625" style="2" customWidth="1"/>
    <col min="263" max="263" width="12.28515625" style="2" customWidth="1"/>
    <col min="264" max="264" width="6.7109375" style="2" customWidth="1"/>
    <col min="265" max="265" width="7.42578125" style="2" customWidth="1"/>
    <col min="266" max="266" width="49.5703125" style="2" customWidth="1"/>
    <col min="267" max="267" width="25.42578125" style="2" customWidth="1"/>
    <col min="268" max="268" width="9" style="2" customWidth="1"/>
    <col min="269" max="269" width="8.85546875" style="2" customWidth="1"/>
    <col min="270" max="270" width="6.7109375" style="2" customWidth="1"/>
    <col min="271" max="288" width="0" style="2" hidden="1" customWidth="1"/>
    <col min="289" max="515" width="9.140625" style="2"/>
    <col min="516" max="516" width="4.28515625" style="2" customWidth="1"/>
    <col min="517" max="517" width="9.28515625" style="2" customWidth="1"/>
    <col min="518" max="518" width="7.28515625" style="2" customWidth="1"/>
    <col min="519" max="519" width="12.28515625" style="2" customWidth="1"/>
    <col min="520" max="520" width="6.7109375" style="2" customWidth="1"/>
    <col min="521" max="521" width="7.42578125" style="2" customWidth="1"/>
    <col min="522" max="522" width="49.5703125" style="2" customWidth="1"/>
    <col min="523" max="523" width="25.42578125" style="2" customWidth="1"/>
    <col min="524" max="524" width="9" style="2" customWidth="1"/>
    <col min="525" max="525" width="8.85546875" style="2" customWidth="1"/>
    <col min="526" max="526" width="6.7109375" style="2" customWidth="1"/>
    <col min="527" max="544" width="0" style="2" hidden="1" customWidth="1"/>
    <col min="545" max="771" width="9.140625" style="2"/>
    <col min="772" max="772" width="4.28515625" style="2" customWidth="1"/>
    <col min="773" max="773" width="9.28515625" style="2" customWidth="1"/>
    <col min="774" max="774" width="7.28515625" style="2" customWidth="1"/>
    <col min="775" max="775" width="12.28515625" style="2" customWidth="1"/>
    <col min="776" max="776" width="6.7109375" style="2" customWidth="1"/>
    <col min="777" max="777" width="7.42578125" style="2" customWidth="1"/>
    <col min="778" max="778" width="49.5703125" style="2" customWidth="1"/>
    <col min="779" max="779" width="25.42578125" style="2" customWidth="1"/>
    <col min="780" max="780" width="9" style="2" customWidth="1"/>
    <col min="781" max="781" width="8.85546875" style="2" customWidth="1"/>
    <col min="782" max="782" width="6.7109375" style="2" customWidth="1"/>
    <col min="783" max="800" width="0" style="2" hidden="1" customWidth="1"/>
    <col min="801" max="1027" width="9.140625" style="2"/>
    <col min="1028" max="1028" width="4.28515625" style="2" customWidth="1"/>
    <col min="1029" max="1029" width="9.28515625" style="2" customWidth="1"/>
    <col min="1030" max="1030" width="7.28515625" style="2" customWidth="1"/>
    <col min="1031" max="1031" width="12.28515625" style="2" customWidth="1"/>
    <col min="1032" max="1032" width="6.7109375" style="2" customWidth="1"/>
    <col min="1033" max="1033" width="7.42578125" style="2" customWidth="1"/>
    <col min="1034" max="1034" width="49.5703125" style="2" customWidth="1"/>
    <col min="1035" max="1035" width="25.42578125" style="2" customWidth="1"/>
    <col min="1036" max="1036" width="9" style="2" customWidth="1"/>
    <col min="1037" max="1037" width="8.85546875" style="2" customWidth="1"/>
    <col min="1038" max="1038" width="6.7109375" style="2" customWidth="1"/>
    <col min="1039" max="1056" width="0" style="2" hidden="1" customWidth="1"/>
    <col min="1057" max="1283" width="9.140625" style="2"/>
    <col min="1284" max="1284" width="4.28515625" style="2" customWidth="1"/>
    <col min="1285" max="1285" width="9.28515625" style="2" customWidth="1"/>
    <col min="1286" max="1286" width="7.28515625" style="2" customWidth="1"/>
    <col min="1287" max="1287" width="12.28515625" style="2" customWidth="1"/>
    <col min="1288" max="1288" width="6.7109375" style="2" customWidth="1"/>
    <col min="1289" max="1289" width="7.42578125" style="2" customWidth="1"/>
    <col min="1290" max="1290" width="49.5703125" style="2" customWidth="1"/>
    <col min="1291" max="1291" width="25.42578125" style="2" customWidth="1"/>
    <col min="1292" max="1292" width="9" style="2" customWidth="1"/>
    <col min="1293" max="1293" width="8.85546875" style="2" customWidth="1"/>
    <col min="1294" max="1294" width="6.7109375" style="2" customWidth="1"/>
    <col min="1295" max="1312" width="0" style="2" hidden="1" customWidth="1"/>
    <col min="1313" max="1539" width="9.140625" style="2"/>
    <col min="1540" max="1540" width="4.28515625" style="2" customWidth="1"/>
    <col min="1541" max="1541" width="9.28515625" style="2" customWidth="1"/>
    <col min="1542" max="1542" width="7.28515625" style="2" customWidth="1"/>
    <col min="1543" max="1543" width="12.28515625" style="2" customWidth="1"/>
    <col min="1544" max="1544" width="6.7109375" style="2" customWidth="1"/>
    <col min="1545" max="1545" width="7.42578125" style="2" customWidth="1"/>
    <col min="1546" max="1546" width="49.5703125" style="2" customWidth="1"/>
    <col min="1547" max="1547" width="25.42578125" style="2" customWidth="1"/>
    <col min="1548" max="1548" width="9" style="2" customWidth="1"/>
    <col min="1549" max="1549" width="8.85546875" style="2" customWidth="1"/>
    <col min="1550" max="1550" width="6.7109375" style="2" customWidth="1"/>
    <col min="1551" max="1568" width="0" style="2" hidden="1" customWidth="1"/>
    <col min="1569" max="1795" width="9.140625" style="2"/>
    <col min="1796" max="1796" width="4.28515625" style="2" customWidth="1"/>
    <col min="1797" max="1797" width="9.28515625" style="2" customWidth="1"/>
    <col min="1798" max="1798" width="7.28515625" style="2" customWidth="1"/>
    <col min="1799" max="1799" width="12.28515625" style="2" customWidth="1"/>
    <col min="1800" max="1800" width="6.7109375" style="2" customWidth="1"/>
    <col min="1801" max="1801" width="7.42578125" style="2" customWidth="1"/>
    <col min="1802" max="1802" width="49.5703125" style="2" customWidth="1"/>
    <col min="1803" max="1803" width="25.42578125" style="2" customWidth="1"/>
    <col min="1804" max="1804" width="9" style="2" customWidth="1"/>
    <col min="1805" max="1805" width="8.85546875" style="2" customWidth="1"/>
    <col min="1806" max="1806" width="6.7109375" style="2" customWidth="1"/>
    <col min="1807" max="1824" width="0" style="2" hidden="1" customWidth="1"/>
    <col min="1825" max="2051" width="9.140625" style="2"/>
    <col min="2052" max="2052" width="4.28515625" style="2" customWidth="1"/>
    <col min="2053" max="2053" width="9.28515625" style="2" customWidth="1"/>
    <col min="2054" max="2054" width="7.28515625" style="2" customWidth="1"/>
    <col min="2055" max="2055" width="12.28515625" style="2" customWidth="1"/>
    <col min="2056" max="2056" width="6.7109375" style="2" customWidth="1"/>
    <col min="2057" max="2057" width="7.42578125" style="2" customWidth="1"/>
    <col min="2058" max="2058" width="49.5703125" style="2" customWidth="1"/>
    <col min="2059" max="2059" width="25.42578125" style="2" customWidth="1"/>
    <col min="2060" max="2060" width="9" style="2" customWidth="1"/>
    <col min="2061" max="2061" width="8.85546875" style="2" customWidth="1"/>
    <col min="2062" max="2062" width="6.7109375" style="2" customWidth="1"/>
    <col min="2063" max="2080" width="0" style="2" hidden="1" customWidth="1"/>
    <col min="2081" max="2307" width="9.140625" style="2"/>
    <col min="2308" max="2308" width="4.28515625" style="2" customWidth="1"/>
    <col min="2309" max="2309" width="9.28515625" style="2" customWidth="1"/>
    <col min="2310" max="2310" width="7.28515625" style="2" customWidth="1"/>
    <col min="2311" max="2311" width="12.28515625" style="2" customWidth="1"/>
    <col min="2312" max="2312" width="6.7109375" style="2" customWidth="1"/>
    <col min="2313" max="2313" width="7.42578125" style="2" customWidth="1"/>
    <col min="2314" max="2314" width="49.5703125" style="2" customWidth="1"/>
    <col min="2315" max="2315" width="25.42578125" style="2" customWidth="1"/>
    <col min="2316" max="2316" width="9" style="2" customWidth="1"/>
    <col min="2317" max="2317" width="8.85546875" style="2" customWidth="1"/>
    <col min="2318" max="2318" width="6.7109375" style="2" customWidth="1"/>
    <col min="2319" max="2336" width="0" style="2" hidden="1" customWidth="1"/>
    <col min="2337" max="2563" width="9.140625" style="2"/>
    <col min="2564" max="2564" width="4.28515625" style="2" customWidth="1"/>
    <col min="2565" max="2565" width="9.28515625" style="2" customWidth="1"/>
    <col min="2566" max="2566" width="7.28515625" style="2" customWidth="1"/>
    <col min="2567" max="2567" width="12.28515625" style="2" customWidth="1"/>
    <col min="2568" max="2568" width="6.7109375" style="2" customWidth="1"/>
    <col min="2569" max="2569" width="7.42578125" style="2" customWidth="1"/>
    <col min="2570" max="2570" width="49.5703125" style="2" customWidth="1"/>
    <col min="2571" max="2571" width="25.42578125" style="2" customWidth="1"/>
    <col min="2572" max="2572" width="9" style="2" customWidth="1"/>
    <col min="2573" max="2573" width="8.85546875" style="2" customWidth="1"/>
    <col min="2574" max="2574" width="6.7109375" style="2" customWidth="1"/>
    <col min="2575" max="2592" width="0" style="2" hidden="1" customWidth="1"/>
    <col min="2593" max="2819" width="9.140625" style="2"/>
    <col min="2820" max="2820" width="4.28515625" style="2" customWidth="1"/>
    <col min="2821" max="2821" width="9.28515625" style="2" customWidth="1"/>
    <col min="2822" max="2822" width="7.28515625" style="2" customWidth="1"/>
    <col min="2823" max="2823" width="12.28515625" style="2" customWidth="1"/>
    <col min="2824" max="2824" width="6.7109375" style="2" customWidth="1"/>
    <col min="2825" max="2825" width="7.42578125" style="2" customWidth="1"/>
    <col min="2826" max="2826" width="49.5703125" style="2" customWidth="1"/>
    <col min="2827" max="2827" width="25.42578125" style="2" customWidth="1"/>
    <col min="2828" max="2828" width="9" style="2" customWidth="1"/>
    <col min="2829" max="2829" width="8.85546875" style="2" customWidth="1"/>
    <col min="2830" max="2830" width="6.7109375" style="2" customWidth="1"/>
    <col min="2831" max="2848" width="0" style="2" hidden="1" customWidth="1"/>
    <col min="2849" max="3075" width="9.140625" style="2"/>
    <col min="3076" max="3076" width="4.28515625" style="2" customWidth="1"/>
    <col min="3077" max="3077" width="9.28515625" style="2" customWidth="1"/>
    <col min="3078" max="3078" width="7.28515625" style="2" customWidth="1"/>
    <col min="3079" max="3079" width="12.28515625" style="2" customWidth="1"/>
    <col min="3080" max="3080" width="6.7109375" style="2" customWidth="1"/>
    <col min="3081" max="3081" width="7.42578125" style="2" customWidth="1"/>
    <col min="3082" max="3082" width="49.5703125" style="2" customWidth="1"/>
    <col min="3083" max="3083" width="25.42578125" style="2" customWidth="1"/>
    <col min="3084" max="3084" width="9" style="2" customWidth="1"/>
    <col min="3085" max="3085" width="8.85546875" style="2" customWidth="1"/>
    <col min="3086" max="3086" width="6.7109375" style="2" customWidth="1"/>
    <col min="3087" max="3104" width="0" style="2" hidden="1" customWidth="1"/>
    <col min="3105" max="3331" width="9.140625" style="2"/>
    <col min="3332" max="3332" width="4.28515625" style="2" customWidth="1"/>
    <col min="3333" max="3333" width="9.28515625" style="2" customWidth="1"/>
    <col min="3334" max="3334" width="7.28515625" style="2" customWidth="1"/>
    <col min="3335" max="3335" width="12.28515625" style="2" customWidth="1"/>
    <col min="3336" max="3336" width="6.7109375" style="2" customWidth="1"/>
    <col min="3337" max="3337" width="7.42578125" style="2" customWidth="1"/>
    <col min="3338" max="3338" width="49.5703125" style="2" customWidth="1"/>
    <col min="3339" max="3339" width="25.42578125" style="2" customWidth="1"/>
    <col min="3340" max="3340" width="9" style="2" customWidth="1"/>
    <col min="3341" max="3341" width="8.85546875" style="2" customWidth="1"/>
    <col min="3342" max="3342" width="6.7109375" style="2" customWidth="1"/>
    <col min="3343" max="3360" width="0" style="2" hidden="1" customWidth="1"/>
    <col min="3361" max="3587" width="9.140625" style="2"/>
    <col min="3588" max="3588" width="4.28515625" style="2" customWidth="1"/>
    <col min="3589" max="3589" width="9.28515625" style="2" customWidth="1"/>
    <col min="3590" max="3590" width="7.28515625" style="2" customWidth="1"/>
    <col min="3591" max="3591" width="12.28515625" style="2" customWidth="1"/>
    <col min="3592" max="3592" width="6.7109375" style="2" customWidth="1"/>
    <col min="3593" max="3593" width="7.42578125" style="2" customWidth="1"/>
    <col min="3594" max="3594" width="49.5703125" style="2" customWidth="1"/>
    <col min="3595" max="3595" width="25.42578125" style="2" customWidth="1"/>
    <col min="3596" max="3596" width="9" style="2" customWidth="1"/>
    <col min="3597" max="3597" width="8.85546875" style="2" customWidth="1"/>
    <col min="3598" max="3598" width="6.7109375" style="2" customWidth="1"/>
    <col min="3599" max="3616" width="0" style="2" hidden="1" customWidth="1"/>
    <col min="3617" max="3843" width="9.140625" style="2"/>
    <col min="3844" max="3844" width="4.28515625" style="2" customWidth="1"/>
    <col min="3845" max="3845" width="9.28515625" style="2" customWidth="1"/>
    <col min="3846" max="3846" width="7.28515625" style="2" customWidth="1"/>
    <col min="3847" max="3847" width="12.28515625" style="2" customWidth="1"/>
    <col min="3848" max="3848" width="6.7109375" style="2" customWidth="1"/>
    <col min="3849" max="3849" width="7.42578125" style="2" customWidth="1"/>
    <col min="3850" max="3850" width="49.5703125" style="2" customWidth="1"/>
    <col min="3851" max="3851" width="25.42578125" style="2" customWidth="1"/>
    <col min="3852" max="3852" width="9" style="2" customWidth="1"/>
    <col min="3853" max="3853" width="8.85546875" style="2" customWidth="1"/>
    <col min="3854" max="3854" width="6.7109375" style="2" customWidth="1"/>
    <col min="3855" max="3872" width="0" style="2" hidden="1" customWidth="1"/>
    <col min="3873" max="4099" width="9.140625" style="2"/>
    <col min="4100" max="4100" width="4.28515625" style="2" customWidth="1"/>
    <col min="4101" max="4101" width="9.28515625" style="2" customWidth="1"/>
    <col min="4102" max="4102" width="7.28515625" style="2" customWidth="1"/>
    <col min="4103" max="4103" width="12.28515625" style="2" customWidth="1"/>
    <col min="4104" max="4104" width="6.7109375" style="2" customWidth="1"/>
    <col min="4105" max="4105" width="7.42578125" style="2" customWidth="1"/>
    <col min="4106" max="4106" width="49.5703125" style="2" customWidth="1"/>
    <col min="4107" max="4107" width="25.42578125" style="2" customWidth="1"/>
    <col min="4108" max="4108" width="9" style="2" customWidth="1"/>
    <col min="4109" max="4109" width="8.85546875" style="2" customWidth="1"/>
    <col min="4110" max="4110" width="6.7109375" style="2" customWidth="1"/>
    <col min="4111" max="4128" width="0" style="2" hidden="1" customWidth="1"/>
    <col min="4129" max="4355" width="9.140625" style="2"/>
    <col min="4356" max="4356" width="4.28515625" style="2" customWidth="1"/>
    <col min="4357" max="4357" width="9.28515625" style="2" customWidth="1"/>
    <col min="4358" max="4358" width="7.28515625" style="2" customWidth="1"/>
    <col min="4359" max="4359" width="12.28515625" style="2" customWidth="1"/>
    <col min="4360" max="4360" width="6.7109375" style="2" customWidth="1"/>
    <col min="4361" max="4361" width="7.42578125" style="2" customWidth="1"/>
    <col min="4362" max="4362" width="49.5703125" style="2" customWidth="1"/>
    <col min="4363" max="4363" width="25.42578125" style="2" customWidth="1"/>
    <col min="4364" max="4364" width="9" style="2" customWidth="1"/>
    <col min="4365" max="4365" width="8.85546875" style="2" customWidth="1"/>
    <col min="4366" max="4366" width="6.7109375" style="2" customWidth="1"/>
    <col min="4367" max="4384" width="0" style="2" hidden="1" customWidth="1"/>
    <col min="4385" max="4611" width="9.140625" style="2"/>
    <col min="4612" max="4612" width="4.28515625" style="2" customWidth="1"/>
    <col min="4613" max="4613" width="9.28515625" style="2" customWidth="1"/>
    <col min="4614" max="4614" width="7.28515625" style="2" customWidth="1"/>
    <col min="4615" max="4615" width="12.28515625" style="2" customWidth="1"/>
    <col min="4616" max="4616" width="6.7109375" style="2" customWidth="1"/>
    <col min="4617" max="4617" width="7.42578125" style="2" customWidth="1"/>
    <col min="4618" max="4618" width="49.5703125" style="2" customWidth="1"/>
    <col min="4619" max="4619" width="25.42578125" style="2" customWidth="1"/>
    <col min="4620" max="4620" width="9" style="2" customWidth="1"/>
    <col min="4621" max="4621" width="8.85546875" style="2" customWidth="1"/>
    <col min="4622" max="4622" width="6.7109375" style="2" customWidth="1"/>
    <col min="4623" max="4640" width="0" style="2" hidden="1" customWidth="1"/>
    <col min="4641" max="4867" width="9.140625" style="2"/>
    <col min="4868" max="4868" width="4.28515625" style="2" customWidth="1"/>
    <col min="4869" max="4869" width="9.28515625" style="2" customWidth="1"/>
    <col min="4870" max="4870" width="7.28515625" style="2" customWidth="1"/>
    <col min="4871" max="4871" width="12.28515625" style="2" customWidth="1"/>
    <col min="4872" max="4872" width="6.7109375" style="2" customWidth="1"/>
    <col min="4873" max="4873" width="7.42578125" style="2" customWidth="1"/>
    <col min="4874" max="4874" width="49.5703125" style="2" customWidth="1"/>
    <col min="4875" max="4875" width="25.42578125" style="2" customWidth="1"/>
    <col min="4876" max="4876" width="9" style="2" customWidth="1"/>
    <col min="4877" max="4877" width="8.85546875" style="2" customWidth="1"/>
    <col min="4878" max="4878" width="6.7109375" style="2" customWidth="1"/>
    <col min="4879" max="4896" width="0" style="2" hidden="1" customWidth="1"/>
    <col min="4897" max="5123" width="9.140625" style="2"/>
    <col min="5124" max="5124" width="4.28515625" style="2" customWidth="1"/>
    <col min="5125" max="5125" width="9.28515625" style="2" customWidth="1"/>
    <col min="5126" max="5126" width="7.28515625" style="2" customWidth="1"/>
    <col min="5127" max="5127" width="12.28515625" style="2" customWidth="1"/>
    <col min="5128" max="5128" width="6.7109375" style="2" customWidth="1"/>
    <col min="5129" max="5129" width="7.42578125" style="2" customWidth="1"/>
    <col min="5130" max="5130" width="49.5703125" style="2" customWidth="1"/>
    <col min="5131" max="5131" width="25.42578125" style="2" customWidth="1"/>
    <col min="5132" max="5132" width="9" style="2" customWidth="1"/>
    <col min="5133" max="5133" width="8.85546875" style="2" customWidth="1"/>
    <col min="5134" max="5134" width="6.7109375" style="2" customWidth="1"/>
    <col min="5135" max="5152" width="0" style="2" hidden="1" customWidth="1"/>
    <col min="5153" max="5379" width="9.140625" style="2"/>
    <col min="5380" max="5380" width="4.28515625" style="2" customWidth="1"/>
    <col min="5381" max="5381" width="9.28515625" style="2" customWidth="1"/>
    <col min="5382" max="5382" width="7.28515625" style="2" customWidth="1"/>
    <col min="5383" max="5383" width="12.28515625" style="2" customWidth="1"/>
    <col min="5384" max="5384" width="6.7109375" style="2" customWidth="1"/>
    <col min="5385" max="5385" width="7.42578125" style="2" customWidth="1"/>
    <col min="5386" max="5386" width="49.5703125" style="2" customWidth="1"/>
    <col min="5387" max="5387" width="25.42578125" style="2" customWidth="1"/>
    <col min="5388" max="5388" width="9" style="2" customWidth="1"/>
    <col min="5389" max="5389" width="8.85546875" style="2" customWidth="1"/>
    <col min="5390" max="5390" width="6.7109375" style="2" customWidth="1"/>
    <col min="5391" max="5408" width="0" style="2" hidden="1" customWidth="1"/>
    <col min="5409" max="5635" width="9.140625" style="2"/>
    <col min="5636" max="5636" width="4.28515625" style="2" customWidth="1"/>
    <col min="5637" max="5637" width="9.28515625" style="2" customWidth="1"/>
    <col min="5638" max="5638" width="7.28515625" style="2" customWidth="1"/>
    <col min="5639" max="5639" width="12.28515625" style="2" customWidth="1"/>
    <col min="5640" max="5640" width="6.7109375" style="2" customWidth="1"/>
    <col min="5641" max="5641" width="7.42578125" style="2" customWidth="1"/>
    <col min="5642" max="5642" width="49.5703125" style="2" customWidth="1"/>
    <col min="5643" max="5643" width="25.42578125" style="2" customWidth="1"/>
    <col min="5644" max="5644" width="9" style="2" customWidth="1"/>
    <col min="5645" max="5645" width="8.85546875" style="2" customWidth="1"/>
    <col min="5646" max="5646" width="6.7109375" style="2" customWidth="1"/>
    <col min="5647" max="5664" width="0" style="2" hidden="1" customWidth="1"/>
    <col min="5665" max="5891" width="9.140625" style="2"/>
    <col min="5892" max="5892" width="4.28515625" style="2" customWidth="1"/>
    <col min="5893" max="5893" width="9.28515625" style="2" customWidth="1"/>
    <col min="5894" max="5894" width="7.28515625" style="2" customWidth="1"/>
    <col min="5895" max="5895" width="12.28515625" style="2" customWidth="1"/>
    <col min="5896" max="5896" width="6.7109375" style="2" customWidth="1"/>
    <col min="5897" max="5897" width="7.42578125" style="2" customWidth="1"/>
    <col min="5898" max="5898" width="49.5703125" style="2" customWidth="1"/>
    <col min="5899" max="5899" width="25.42578125" style="2" customWidth="1"/>
    <col min="5900" max="5900" width="9" style="2" customWidth="1"/>
    <col min="5901" max="5901" width="8.85546875" style="2" customWidth="1"/>
    <col min="5902" max="5902" width="6.7109375" style="2" customWidth="1"/>
    <col min="5903" max="5920" width="0" style="2" hidden="1" customWidth="1"/>
    <col min="5921" max="6147" width="9.140625" style="2"/>
    <col min="6148" max="6148" width="4.28515625" style="2" customWidth="1"/>
    <col min="6149" max="6149" width="9.28515625" style="2" customWidth="1"/>
    <col min="6150" max="6150" width="7.28515625" style="2" customWidth="1"/>
    <col min="6151" max="6151" width="12.28515625" style="2" customWidth="1"/>
    <col min="6152" max="6152" width="6.7109375" style="2" customWidth="1"/>
    <col min="6153" max="6153" width="7.42578125" style="2" customWidth="1"/>
    <col min="6154" max="6154" width="49.5703125" style="2" customWidth="1"/>
    <col min="6155" max="6155" width="25.42578125" style="2" customWidth="1"/>
    <col min="6156" max="6156" width="9" style="2" customWidth="1"/>
    <col min="6157" max="6157" width="8.85546875" style="2" customWidth="1"/>
    <col min="6158" max="6158" width="6.7109375" style="2" customWidth="1"/>
    <col min="6159" max="6176" width="0" style="2" hidden="1" customWidth="1"/>
    <col min="6177" max="6403" width="9.140625" style="2"/>
    <col min="6404" max="6404" width="4.28515625" style="2" customWidth="1"/>
    <col min="6405" max="6405" width="9.28515625" style="2" customWidth="1"/>
    <col min="6406" max="6406" width="7.28515625" style="2" customWidth="1"/>
    <col min="6407" max="6407" width="12.28515625" style="2" customWidth="1"/>
    <col min="6408" max="6408" width="6.7109375" style="2" customWidth="1"/>
    <col min="6409" max="6409" width="7.42578125" style="2" customWidth="1"/>
    <col min="6410" max="6410" width="49.5703125" style="2" customWidth="1"/>
    <col min="6411" max="6411" width="25.42578125" style="2" customWidth="1"/>
    <col min="6412" max="6412" width="9" style="2" customWidth="1"/>
    <col min="6413" max="6413" width="8.85546875" style="2" customWidth="1"/>
    <col min="6414" max="6414" width="6.7109375" style="2" customWidth="1"/>
    <col min="6415" max="6432" width="0" style="2" hidden="1" customWidth="1"/>
    <col min="6433" max="6659" width="9.140625" style="2"/>
    <col min="6660" max="6660" width="4.28515625" style="2" customWidth="1"/>
    <col min="6661" max="6661" width="9.28515625" style="2" customWidth="1"/>
    <col min="6662" max="6662" width="7.28515625" style="2" customWidth="1"/>
    <col min="6663" max="6663" width="12.28515625" style="2" customWidth="1"/>
    <col min="6664" max="6664" width="6.7109375" style="2" customWidth="1"/>
    <col min="6665" max="6665" width="7.42578125" style="2" customWidth="1"/>
    <col min="6666" max="6666" width="49.5703125" style="2" customWidth="1"/>
    <col min="6667" max="6667" width="25.42578125" style="2" customWidth="1"/>
    <col min="6668" max="6668" width="9" style="2" customWidth="1"/>
    <col min="6669" max="6669" width="8.85546875" style="2" customWidth="1"/>
    <col min="6670" max="6670" width="6.7109375" style="2" customWidth="1"/>
    <col min="6671" max="6688" width="0" style="2" hidden="1" customWidth="1"/>
    <col min="6689" max="6915" width="9.140625" style="2"/>
    <col min="6916" max="6916" width="4.28515625" style="2" customWidth="1"/>
    <col min="6917" max="6917" width="9.28515625" style="2" customWidth="1"/>
    <col min="6918" max="6918" width="7.28515625" style="2" customWidth="1"/>
    <col min="6919" max="6919" width="12.28515625" style="2" customWidth="1"/>
    <col min="6920" max="6920" width="6.7109375" style="2" customWidth="1"/>
    <col min="6921" max="6921" width="7.42578125" style="2" customWidth="1"/>
    <col min="6922" max="6922" width="49.5703125" style="2" customWidth="1"/>
    <col min="6923" max="6923" width="25.42578125" style="2" customWidth="1"/>
    <col min="6924" max="6924" width="9" style="2" customWidth="1"/>
    <col min="6925" max="6925" width="8.85546875" style="2" customWidth="1"/>
    <col min="6926" max="6926" width="6.7109375" style="2" customWidth="1"/>
    <col min="6927" max="6944" width="0" style="2" hidden="1" customWidth="1"/>
    <col min="6945" max="7171" width="9.140625" style="2"/>
    <col min="7172" max="7172" width="4.28515625" style="2" customWidth="1"/>
    <col min="7173" max="7173" width="9.28515625" style="2" customWidth="1"/>
    <col min="7174" max="7174" width="7.28515625" style="2" customWidth="1"/>
    <col min="7175" max="7175" width="12.28515625" style="2" customWidth="1"/>
    <col min="7176" max="7176" width="6.7109375" style="2" customWidth="1"/>
    <col min="7177" max="7177" width="7.42578125" style="2" customWidth="1"/>
    <col min="7178" max="7178" width="49.5703125" style="2" customWidth="1"/>
    <col min="7179" max="7179" width="25.42578125" style="2" customWidth="1"/>
    <col min="7180" max="7180" width="9" style="2" customWidth="1"/>
    <col min="7181" max="7181" width="8.85546875" style="2" customWidth="1"/>
    <col min="7182" max="7182" width="6.7109375" style="2" customWidth="1"/>
    <col min="7183" max="7200" width="0" style="2" hidden="1" customWidth="1"/>
    <col min="7201" max="7427" width="9.140625" style="2"/>
    <col min="7428" max="7428" width="4.28515625" style="2" customWidth="1"/>
    <col min="7429" max="7429" width="9.28515625" style="2" customWidth="1"/>
    <col min="7430" max="7430" width="7.28515625" style="2" customWidth="1"/>
    <col min="7431" max="7431" width="12.28515625" style="2" customWidth="1"/>
    <col min="7432" max="7432" width="6.7109375" style="2" customWidth="1"/>
    <col min="7433" max="7433" width="7.42578125" style="2" customWidth="1"/>
    <col min="7434" max="7434" width="49.5703125" style="2" customWidth="1"/>
    <col min="7435" max="7435" width="25.42578125" style="2" customWidth="1"/>
    <col min="7436" max="7436" width="9" style="2" customWidth="1"/>
    <col min="7437" max="7437" width="8.85546875" style="2" customWidth="1"/>
    <col min="7438" max="7438" width="6.7109375" style="2" customWidth="1"/>
    <col min="7439" max="7456" width="0" style="2" hidden="1" customWidth="1"/>
    <col min="7457" max="7683" width="9.140625" style="2"/>
    <col min="7684" max="7684" width="4.28515625" style="2" customWidth="1"/>
    <col min="7685" max="7685" width="9.28515625" style="2" customWidth="1"/>
    <col min="7686" max="7686" width="7.28515625" style="2" customWidth="1"/>
    <col min="7687" max="7687" width="12.28515625" style="2" customWidth="1"/>
    <col min="7688" max="7688" width="6.7109375" style="2" customWidth="1"/>
    <col min="7689" max="7689" width="7.42578125" style="2" customWidth="1"/>
    <col min="7690" max="7690" width="49.5703125" style="2" customWidth="1"/>
    <col min="7691" max="7691" width="25.42578125" style="2" customWidth="1"/>
    <col min="7692" max="7692" width="9" style="2" customWidth="1"/>
    <col min="7693" max="7693" width="8.85546875" style="2" customWidth="1"/>
    <col min="7694" max="7694" width="6.7109375" style="2" customWidth="1"/>
    <col min="7695" max="7712" width="0" style="2" hidden="1" customWidth="1"/>
    <col min="7713" max="7939" width="9.140625" style="2"/>
    <col min="7940" max="7940" width="4.28515625" style="2" customWidth="1"/>
    <col min="7941" max="7941" width="9.28515625" style="2" customWidth="1"/>
    <col min="7942" max="7942" width="7.28515625" style="2" customWidth="1"/>
    <col min="7943" max="7943" width="12.28515625" style="2" customWidth="1"/>
    <col min="7944" max="7944" width="6.7109375" style="2" customWidth="1"/>
    <col min="7945" max="7945" width="7.42578125" style="2" customWidth="1"/>
    <col min="7946" max="7946" width="49.5703125" style="2" customWidth="1"/>
    <col min="7947" max="7947" width="25.42578125" style="2" customWidth="1"/>
    <col min="7948" max="7948" width="9" style="2" customWidth="1"/>
    <col min="7949" max="7949" width="8.85546875" style="2" customWidth="1"/>
    <col min="7950" max="7950" width="6.7109375" style="2" customWidth="1"/>
    <col min="7951" max="7968" width="0" style="2" hidden="1" customWidth="1"/>
    <col min="7969" max="8195" width="9.140625" style="2"/>
    <col min="8196" max="8196" width="4.28515625" style="2" customWidth="1"/>
    <col min="8197" max="8197" width="9.28515625" style="2" customWidth="1"/>
    <col min="8198" max="8198" width="7.28515625" style="2" customWidth="1"/>
    <col min="8199" max="8199" width="12.28515625" style="2" customWidth="1"/>
    <col min="8200" max="8200" width="6.7109375" style="2" customWidth="1"/>
    <col min="8201" max="8201" width="7.42578125" style="2" customWidth="1"/>
    <col min="8202" max="8202" width="49.5703125" style="2" customWidth="1"/>
    <col min="8203" max="8203" width="25.42578125" style="2" customWidth="1"/>
    <col min="8204" max="8204" width="9" style="2" customWidth="1"/>
    <col min="8205" max="8205" width="8.85546875" style="2" customWidth="1"/>
    <col min="8206" max="8206" width="6.7109375" style="2" customWidth="1"/>
    <col min="8207" max="8224" width="0" style="2" hidden="1" customWidth="1"/>
    <col min="8225" max="8451" width="9.140625" style="2"/>
    <col min="8452" max="8452" width="4.28515625" style="2" customWidth="1"/>
    <col min="8453" max="8453" width="9.28515625" style="2" customWidth="1"/>
    <col min="8454" max="8454" width="7.28515625" style="2" customWidth="1"/>
    <col min="8455" max="8455" width="12.28515625" style="2" customWidth="1"/>
    <col min="8456" max="8456" width="6.7109375" style="2" customWidth="1"/>
    <col min="8457" max="8457" width="7.42578125" style="2" customWidth="1"/>
    <col min="8458" max="8458" width="49.5703125" style="2" customWidth="1"/>
    <col min="8459" max="8459" width="25.42578125" style="2" customWidth="1"/>
    <col min="8460" max="8460" width="9" style="2" customWidth="1"/>
    <col min="8461" max="8461" width="8.85546875" style="2" customWidth="1"/>
    <col min="8462" max="8462" width="6.7109375" style="2" customWidth="1"/>
    <col min="8463" max="8480" width="0" style="2" hidden="1" customWidth="1"/>
    <col min="8481" max="8707" width="9.140625" style="2"/>
    <col min="8708" max="8708" width="4.28515625" style="2" customWidth="1"/>
    <col min="8709" max="8709" width="9.28515625" style="2" customWidth="1"/>
    <col min="8710" max="8710" width="7.28515625" style="2" customWidth="1"/>
    <col min="8711" max="8711" width="12.28515625" style="2" customWidth="1"/>
    <col min="8712" max="8712" width="6.7109375" style="2" customWidth="1"/>
    <col min="8713" max="8713" width="7.42578125" style="2" customWidth="1"/>
    <col min="8714" max="8714" width="49.5703125" style="2" customWidth="1"/>
    <col min="8715" max="8715" width="25.42578125" style="2" customWidth="1"/>
    <col min="8716" max="8716" width="9" style="2" customWidth="1"/>
    <col min="8717" max="8717" width="8.85546875" style="2" customWidth="1"/>
    <col min="8718" max="8718" width="6.7109375" style="2" customWidth="1"/>
    <col min="8719" max="8736" width="0" style="2" hidden="1" customWidth="1"/>
    <col min="8737" max="8963" width="9.140625" style="2"/>
    <col min="8964" max="8964" width="4.28515625" style="2" customWidth="1"/>
    <col min="8965" max="8965" width="9.28515625" style="2" customWidth="1"/>
    <col min="8966" max="8966" width="7.28515625" style="2" customWidth="1"/>
    <col min="8967" max="8967" width="12.28515625" style="2" customWidth="1"/>
    <col min="8968" max="8968" width="6.7109375" style="2" customWidth="1"/>
    <col min="8969" max="8969" width="7.42578125" style="2" customWidth="1"/>
    <col min="8970" max="8970" width="49.5703125" style="2" customWidth="1"/>
    <col min="8971" max="8971" width="25.42578125" style="2" customWidth="1"/>
    <col min="8972" max="8972" width="9" style="2" customWidth="1"/>
    <col min="8973" max="8973" width="8.85546875" style="2" customWidth="1"/>
    <col min="8974" max="8974" width="6.7109375" style="2" customWidth="1"/>
    <col min="8975" max="8992" width="0" style="2" hidden="1" customWidth="1"/>
    <col min="8993" max="9219" width="9.140625" style="2"/>
    <col min="9220" max="9220" width="4.28515625" style="2" customWidth="1"/>
    <col min="9221" max="9221" width="9.28515625" style="2" customWidth="1"/>
    <col min="9222" max="9222" width="7.28515625" style="2" customWidth="1"/>
    <col min="9223" max="9223" width="12.28515625" style="2" customWidth="1"/>
    <col min="9224" max="9224" width="6.7109375" style="2" customWidth="1"/>
    <col min="9225" max="9225" width="7.42578125" style="2" customWidth="1"/>
    <col min="9226" max="9226" width="49.5703125" style="2" customWidth="1"/>
    <col min="9227" max="9227" width="25.42578125" style="2" customWidth="1"/>
    <col min="9228" max="9228" width="9" style="2" customWidth="1"/>
    <col min="9229" max="9229" width="8.85546875" style="2" customWidth="1"/>
    <col min="9230" max="9230" width="6.7109375" style="2" customWidth="1"/>
    <col min="9231" max="9248" width="0" style="2" hidden="1" customWidth="1"/>
    <col min="9249" max="9475" width="9.140625" style="2"/>
    <col min="9476" max="9476" width="4.28515625" style="2" customWidth="1"/>
    <col min="9477" max="9477" width="9.28515625" style="2" customWidth="1"/>
    <col min="9478" max="9478" width="7.28515625" style="2" customWidth="1"/>
    <col min="9479" max="9479" width="12.28515625" style="2" customWidth="1"/>
    <col min="9480" max="9480" width="6.7109375" style="2" customWidth="1"/>
    <col min="9481" max="9481" width="7.42578125" style="2" customWidth="1"/>
    <col min="9482" max="9482" width="49.5703125" style="2" customWidth="1"/>
    <col min="9483" max="9483" width="25.42578125" style="2" customWidth="1"/>
    <col min="9484" max="9484" width="9" style="2" customWidth="1"/>
    <col min="9485" max="9485" width="8.85546875" style="2" customWidth="1"/>
    <col min="9486" max="9486" width="6.7109375" style="2" customWidth="1"/>
    <col min="9487" max="9504" width="0" style="2" hidden="1" customWidth="1"/>
    <col min="9505" max="9731" width="9.140625" style="2"/>
    <col min="9732" max="9732" width="4.28515625" style="2" customWidth="1"/>
    <col min="9733" max="9733" width="9.28515625" style="2" customWidth="1"/>
    <col min="9734" max="9734" width="7.28515625" style="2" customWidth="1"/>
    <col min="9735" max="9735" width="12.28515625" style="2" customWidth="1"/>
    <col min="9736" max="9736" width="6.7109375" style="2" customWidth="1"/>
    <col min="9737" max="9737" width="7.42578125" style="2" customWidth="1"/>
    <col min="9738" max="9738" width="49.5703125" style="2" customWidth="1"/>
    <col min="9739" max="9739" width="25.42578125" style="2" customWidth="1"/>
    <col min="9740" max="9740" width="9" style="2" customWidth="1"/>
    <col min="9741" max="9741" width="8.85546875" style="2" customWidth="1"/>
    <col min="9742" max="9742" width="6.7109375" style="2" customWidth="1"/>
    <col min="9743" max="9760" width="0" style="2" hidden="1" customWidth="1"/>
    <col min="9761" max="9987" width="9.140625" style="2"/>
    <col min="9988" max="9988" width="4.28515625" style="2" customWidth="1"/>
    <col min="9989" max="9989" width="9.28515625" style="2" customWidth="1"/>
    <col min="9990" max="9990" width="7.28515625" style="2" customWidth="1"/>
    <col min="9991" max="9991" width="12.28515625" style="2" customWidth="1"/>
    <col min="9992" max="9992" width="6.7109375" style="2" customWidth="1"/>
    <col min="9993" max="9993" width="7.42578125" style="2" customWidth="1"/>
    <col min="9994" max="9994" width="49.5703125" style="2" customWidth="1"/>
    <col min="9995" max="9995" width="25.42578125" style="2" customWidth="1"/>
    <col min="9996" max="9996" width="9" style="2" customWidth="1"/>
    <col min="9997" max="9997" width="8.85546875" style="2" customWidth="1"/>
    <col min="9998" max="9998" width="6.7109375" style="2" customWidth="1"/>
    <col min="9999" max="10016" width="0" style="2" hidden="1" customWidth="1"/>
    <col min="10017" max="10243" width="9.140625" style="2"/>
    <col min="10244" max="10244" width="4.28515625" style="2" customWidth="1"/>
    <col min="10245" max="10245" width="9.28515625" style="2" customWidth="1"/>
    <col min="10246" max="10246" width="7.28515625" style="2" customWidth="1"/>
    <col min="10247" max="10247" width="12.28515625" style="2" customWidth="1"/>
    <col min="10248" max="10248" width="6.7109375" style="2" customWidth="1"/>
    <col min="10249" max="10249" width="7.42578125" style="2" customWidth="1"/>
    <col min="10250" max="10250" width="49.5703125" style="2" customWidth="1"/>
    <col min="10251" max="10251" width="25.42578125" style="2" customWidth="1"/>
    <col min="10252" max="10252" width="9" style="2" customWidth="1"/>
    <col min="10253" max="10253" width="8.85546875" style="2" customWidth="1"/>
    <col min="10254" max="10254" width="6.7109375" style="2" customWidth="1"/>
    <col min="10255" max="10272" width="0" style="2" hidden="1" customWidth="1"/>
    <col min="10273" max="10499" width="9.140625" style="2"/>
    <col min="10500" max="10500" width="4.28515625" style="2" customWidth="1"/>
    <col min="10501" max="10501" width="9.28515625" style="2" customWidth="1"/>
    <col min="10502" max="10502" width="7.28515625" style="2" customWidth="1"/>
    <col min="10503" max="10503" width="12.28515625" style="2" customWidth="1"/>
    <col min="10504" max="10504" width="6.7109375" style="2" customWidth="1"/>
    <col min="10505" max="10505" width="7.42578125" style="2" customWidth="1"/>
    <col min="10506" max="10506" width="49.5703125" style="2" customWidth="1"/>
    <col min="10507" max="10507" width="25.42578125" style="2" customWidth="1"/>
    <col min="10508" max="10508" width="9" style="2" customWidth="1"/>
    <col min="10509" max="10509" width="8.85546875" style="2" customWidth="1"/>
    <col min="10510" max="10510" width="6.7109375" style="2" customWidth="1"/>
    <col min="10511" max="10528" width="0" style="2" hidden="1" customWidth="1"/>
    <col min="10529" max="10755" width="9.140625" style="2"/>
    <col min="10756" max="10756" width="4.28515625" style="2" customWidth="1"/>
    <col min="10757" max="10757" width="9.28515625" style="2" customWidth="1"/>
    <col min="10758" max="10758" width="7.28515625" style="2" customWidth="1"/>
    <col min="10759" max="10759" width="12.28515625" style="2" customWidth="1"/>
    <col min="10760" max="10760" width="6.7109375" style="2" customWidth="1"/>
    <col min="10761" max="10761" width="7.42578125" style="2" customWidth="1"/>
    <col min="10762" max="10762" width="49.5703125" style="2" customWidth="1"/>
    <col min="10763" max="10763" width="25.42578125" style="2" customWidth="1"/>
    <col min="10764" max="10764" width="9" style="2" customWidth="1"/>
    <col min="10765" max="10765" width="8.85546875" style="2" customWidth="1"/>
    <col min="10766" max="10766" width="6.7109375" style="2" customWidth="1"/>
    <col min="10767" max="10784" width="0" style="2" hidden="1" customWidth="1"/>
    <col min="10785" max="11011" width="9.140625" style="2"/>
    <col min="11012" max="11012" width="4.28515625" style="2" customWidth="1"/>
    <col min="11013" max="11013" width="9.28515625" style="2" customWidth="1"/>
    <col min="11014" max="11014" width="7.28515625" style="2" customWidth="1"/>
    <col min="11015" max="11015" width="12.28515625" style="2" customWidth="1"/>
    <col min="11016" max="11016" width="6.7109375" style="2" customWidth="1"/>
    <col min="11017" max="11017" width="7.42578125" style="2" customWidth="1"/>
    <col min="11018" max="11018" width="49.5703125" style="2" customWidth="1"/>
    <col min="11019" max="11019" width="25.42578125" style="2" customWidth="1"/>
    <col min="11020" max="11020" width="9" style="2" customWidth="1"/>
    <col min="11021" max="11021" width="8.85546875" style="2" customWidth="1"/>
    <col min="11022" max="11022" width="6.7109375" style="2" customWidth="1"/>
    <col min="11023" max="11040" width="0" style="2" hidden="1" customWidth="1"/>
    <col min="11041" max="11267" width="9.140625" style="2"/>
    <col min="11268" max="11268" width="4.28515625" style="2" customWidth="1"/>
    <col min="11269" max="11269" width="9.28515625" style="2" customWidth="1"/>
    <col min="11270" max="11270" width="7.28515625" style="2" customWidth="1"/>
    <col min="11271" max="11271" width="12.28515625" style="2" customWidth="1"/>
    <col min="11272" max="11272" width="6.7109375" style="2" customWidth="1"/>
    <col min="11273" max="11273" width="7.42578125" style="2" customWidth="1"/>
    <col min="11274" max="11274" width="49.5703125" style="2" customWidth="1"/>
    <col min="11275" max="11275" width="25.42578125" style="2" customWidth="1"/>
    <col min="11276" max="11276" width="9" style="2" customWidth="1"/>
    <col min="11277" max="11277" width="8.85546875" style="2" customWidth="1"/>
    <col min="11278" max="11278" width="6.7109375" style="2" customWidth="1"/>
    <col min="11279" max="11296" width="0" style="2" hidden="1" customWidth="1"/>
    <col min="11297" max="11523" width="9.140625" style="2"/>
    <col min="11524" max="11524" width="4.28515625" style="2" customWidth="1"/>
    <col min="11525" max="11525" width="9.28515625" style="2" customWidth="1"/>
    <col min="11526" max="11526" width="7.28515625" style="2" customWidth="1"/>
    <col min="11527" max="11527" width="12.28515625" style="2" customWidth="1"/>
    <col min="11528" max="11528" width="6.7109375" style="2" customWidth="1"/>
    <col min="11529" max="11529" width="7.42578125" style="2" customWidth="1"/>
    <col min="11530" max="11530" width="49.5703125" style="2" customWidth="1"/>
    <col min="11531" max="11531" width="25.42578125" style="2" customWidth="1"/>
    <col min="11532" max="11532" width="9" style="2" customWidth="1"/>
    <col min="11533" max="11533" width="8.85546875" style="2" customWidth="1"/>
    <col min="11534" max="11534" width="6.7109375" style="2" customWidth="1"/>
    <col min="11535" max="11552" width="0" style="2" hidden="1" customWidth="1"/>
    <col min="11553" max="11779" width="9.140625" style="2"/>
    <col min="11780" max="11780" width="4.28515625" style="2" customWidth="1"/>
    <col min="11781" max="11781" width="9.28515625" style="2" customWidth="1"/>
    <col min="11782" max="11782" width="7.28515625" style="2" customWidth="1"/>
    <col min="11783" max="11783" width="12.28515625" style="2" customWidth="1"/>
    <col min="11784" max="11784" width="6.7109375" style="2" customWidth="1"/>
    <col min="11785" max="11785" width="7.42578125" style="2" customWidth="1"/>
    <col min="11786" max="11786" width="49.5703125" style="2" customWidth="1"/>
    <col min="11787" max="11787" width="25.42578125" style="2" customWidth="1"/>
    <col min="11788" max="11788" width="9" style="2" customWidth="1"/>
    <col min="11789" max="11789" width="8.85546875" style="2" customWidth="1"/>
    <col min="11790" max="11790" width="6.7109375" style="2" customWidth="1"/>
    <col min="11791" max="11808" width="0" style="2" hidden="1" customWidth="1"/>
    <col min="11809" max="12035" width="9.140625" style="2"/>
    <col min="12036" max="12036" width="4.28515625" style="2" customWidth="1"/>
    <col min="12037" max="12037" width="9.28515625" style="2" customWidth="1"/>
    <col min="12038" max="12038" width="7.28515625" style="2" customWidth="1"/>
    <col min="12039" max="12039" width="12.28515625" style="2" customWidth="1"/>
    <col min="12040" max="12040" width="6.7109375" style="2" customWidth="1"/>
    <col min="12041" max="12041" width="7.42578125" style="2" customWidth="1"/>
    <col min="12042" max="12042" width="49.5703125" style="2" customWidth="1"/>
    <col min="12043" max="12043" width="25.42578125" style="2" customWidth="1"/>
    <col min="12044" max="12044" width="9" style="2" customWidth="1"/>
    <col min="12045" max="12045" width="8.85546875" style="2" customWidth="1"/>
    <col min="12046" max="12046" width="6.7109375" style="2" customWidth="1"/>
    <col min="12047" max="12064" width="0" style="2" hidden="1" customWidth="1"/>
    <col min="12065" max="12291" width="9.140625" style="2"/>
    <col min="12292" max="12292" width="4.28515625" style="2" customWidth="1"/>
    <col min="12293" max="12293" width="9.28515625" style="2" customWidth="1"/>
    <col min="12294" max="12294" width="7.28515625" style="2" customWidth="1"/>
    <col min="12295" max="12295" width="12.28515625" style="2" customWidth="1"/>
    <col min="12296" max="12296" width="6.7109375" style="2" customWidth="1"/>
    <col min="12297" max="12297" width="7.42578125" style="2" customWidth="1"/>
    <col min="12298" max="12298" width="49.5703125" style="2" customWidth="1"/>
    <col min="12299" max="12299" width="25.42578125" style="2" customWidth="1"/>
    <col min="12300" max="12300" width="9" style="2" customWidth="1"/>
    <col min="12301" max="12301" width="8.85546875" style="2" customWidth="1"/>
    <col min="12302" max="12302" width="6.7109375" style="2" customWidth="1"/>
    <col min="12303" max="12320" width="0" style="2" hidden="1" customWidth="1"/>
    <col min="12321" max="12547" width="9.140625" style="2"/>
    <col min="12548" max="12548" width="4.28515625" style="2" customWidth="1"/>
    <col min="12549" max="12549" width="9.28515625" style="2" customWidth="1"/>
    <col min="12550" max="12550" width="7.28515625" style="2" customWidth="1"/>
    <col min="12551" max="12551" width="12.28515625" style="2" customWidth="1"/>
    <col min="12552" max="12552" width="6.7109375" style="2" customWidth="1"/>
    <col min="12553" max="12553" width="7.42578125" style="2" customWidth="1"/>
    <col min="12554" max="12554" width="49.5703125" style="2" customWidth="1"/>
    <col min="12555" max="12555" width="25.42578125" style="2" customWidth="1"/>
    <col min="12556" max="12556" width="9" style="2" customWidth="1"/>
    <col min="12557" max="12557" width="8.85546875" style="2" customWidth="1"/>
    <col min="12558" max="12558" width="6.7109375" style="2" customWidth="1"/>
    <col min="12559" max="12576" width="0" style="2" hidden="1" customWidth="1"/>
    <col min="12577" max="12803" width="9.140625" style="2"/>
    <col min="12804" max="12804" width="4.28515625" style="2" customWidth="1"/>
    <col min="12805" max="12805" width="9.28515625" style="2" customWidth="1"/>
    <col min="12806" max="12806" width="7.28515625" style="2" customWidth="1"/>
    <col min="12807" max="12807" width="12.28515625" style="2" customWidth="1"/>
    <col min="12808" max="12808" width="6.7109375" style="2" customWidth="1"/>
    <col min="12809" max="12809" width="7.42578125" style="2" customWidth="1"/>
    <col min="12810" max="12810" width="49.5703125" style="2" customWidth="1"/>
    <col min="12811" max="12811" width="25.42578125" style="2" customWidth="1"/>
    <col min="12812" max="12812" width="9" style="2" customWidth="1"/>
    <col min="12813" max="12813" width="8.85546875" style="2" customWidth="1"/>
    <col min="12814" max="12814" width="6.7109375" style="2" customWidth="1"/>
    <col min="12815" max="12832" width="0" style="2" hidden="1" customWidth="1"/>
    <col min="12833" max="13059" width="9.140625" style="2"/>
    <col min="13060" max="13060" width="4.28515625" style="2" customWidth="1"/>
    <col min="13061" max="13061" width="9.28515625" style="2" customWidth="1"/>
    <col min="13062" max="13062" width="7.28515625" style="2" customWidth="1"/>
    <col min="13063" max="13063" width="12.28515625" style="2" customWidth="1"/>
    <col min="13064" max="13064" width="6.7109375" style="2" customWidth="1"/>
    <col min="13065" max="13065" width="7.42578125" style="2" customWidth="1"/>
    <col min="13066" max="13066" width="49.5703125" style="2" customWidth="1"/>
    <col min="13067" max="13067" width="25.42578125" style="2" customWidth="1"/>
    <col min="13068" max="13068" width="9" style="2" customWidth="1"/>
    <col min="13069" max="13069" width="8.85546875" style="2" customWidth="1"/>
    <col min="13070" max="13070" width="6.7109375" style="2" customWidth="1"/>
    <col min="13071" max="13088" width="0" style="2" hidden="1" customWidth="1"/>
    <col min="13089" max="13315" width="9.140625" style="2"/>
    <col min="13316" max="13316" width="4.28515625" style="2" customWidth="1"/>
    <col min="13317" max="13317" width="9.28515625" style="2" customWidth="1"/>
    <col min="13318" max="13318" width="7.28515625" style="2" customWidth="1"/>
    <col min="13319" max="13319" width="12.28515625" style="2" customWidth="1"/>
    <col min="13320" max="13320" width="6.7109375" style="2" customWidth="1"/>
    <col min="13321" max="13321" width="7.42578125" style="2" customWidth="1"/>
    <col min="13322" max="13322" width="49.5703125" style="2" customWidth="1"/>
    <col min="13323" max="13323" width="25.42578125" style="2" customWidth="1"/>
    <col min="13324" max="13324" width="9" style="2" customWidth="1"/>
    <col min="13325" max="13325" width="8.85546875" style="2" customWidth="1"/>
    <col min="13326" max="13326" width="6.7109375" style="2" customWidth="1"/>
    <col min="13327" max="13344" width="0" style="2" hidden="1" customWidth="1"/>
    <col min="13345" max="13571" width="9.140625" style="2"/>
    <col min="13572" max="13572" width="4.28515625" style="2" customWidth="1"/>
    <col min="13573" max="13573" width="9.28515625" style="2" customWidth="1"/>
    <col min="13574" max="13574" width="7.28515625" style="2" customWidth="1"/>
    <col min="13575" max="13575" width="12.28515625" style="2" customWidth="1"/>
    <col min="13576" max="13576" width="6.7109375" style="2" customWidth="1"/>
    <col min="13577" max="13577" width="7.42578125" style="2" customWidth="1"/>
    <col min="13578" max="13578" width="49.5703125" style="2" customWidth="1"/>
    <col min="13579" max="13579" width="25.42578125" style="2" customWidth="1"/>
    <col min="13580" max="13580" width="9" style="2" customWidth="1"/>
    <col min="13581" max="13581" width="8.85546875" style="2" customWidth="1"/>
    <col min="13582" max="13582" width="6.7109375" style="2" customWidth="1"/>
    <col min="13583" max="13600" width="0" style="2" hidden="1" customWidth="1"/>
    <col min="13601" max="13827" width="9.140625" style="2"/>
    <col min="13828" max="13828" width="4.28515625" style="2" customWidth="1"/>
    <col min="13829" max="13829" width="9.28515625" style="2" customWidth="1"/>
    <col min="13830" max="13830" width="7.28515625" style="2" customWidth="1"/>
    <col min="13831" max="13831" width="12.28515625" style="2" customWidth="1"/>
    <col min="13832" max="13832" width="6.7109375" style="2" customWidth="1"/>
    <col min="13833" max="13833" width="7.42578125" style="2" customWidth="1"/>
    <col min="13834" max="13834" width="49.5703125" style="2" customWidth="1"/>
    <col min="13835" max="13835" width="25.42578125" style="2" customWidth="1"/>
    <col min="13836" max="13836" width="9" style="2" customWidth="1"/>
    <col min="13837" max="13837" width="8.85546875" style="2" customWidth="1"/>
    <col min="13838" max="13838" width="6.7109375" style="2" customWidth="1"/>
    <col min="13839" max="13856" width="0" style="2" hidden="1" customWidth="1"/>
    <col min="13857" max="14083" width="9.140625" style="2"/>
    <col min="14084" max="14084" width="4.28515625" style="2" customWidth="1"/>
    <col min="14085" max="14085" width="9.28515625" style="2" customWidth="1"/>
    <col min="14086" max="14086" width="7.28515625" style="2" customWidth="1"/>
    <col min="14087" max="14087" width="12.28515625" style="2" customWidth="1"/>
    <col min="14088" max="14088" width="6.7109375" style="2" customWidth="1"/>
    <col min="14089" max="14089" width="7.42578125" style="2" customWidth="1"/>
    <col min="14090" max="14090" width="49.5703125" style="2" customWidth="1"/>
    <col min="14091" max="14091" width="25.42578125" style="2" customWidth="1"/>
    <col min="14092" max="14092" width="9" style="2" customWidth="1"/>
    <col min="14093" max="14093" width="8.85546875" style="2" customWidth="1"/>
    <col min="14094" max="14094" width="6.7109375" style="2" customWidth="1"/>
    <col min="14095" max="14112" width="0" style="2" hidden="1" customWidth="1"/>
    <col min="14113" max="14339" width="9.140625" style="2"/>
    <col min="14340" max="14340" width="4.28515625" style="2" customWidth="1"/>
    <col min="14341" max="14341" width="9.28515625" style="2" customWidth="1"/>
    <col min="14342" max="14342" width="7.28515625" style="2" customWidth="1"/>
    <col min="14343" max="14343" width="12.28515625" style="2" customWidth="1"/>
    <col min="14344" max="14344" width="6.7109375" style="2" customWidth="1"/>
    <col min="14345" max="14345" width="7.42578125" style="2" customWidth="1"/>
    <col min="14346" max="14346" width="49.5703125" style="2" customWidth="1"/>
    <col min="14347" max="14347" width="25.42578125" style="2" customWidth="1"/>
    <col min="14348" max="14348" width="9" style="2" customWidth="1"/>
    <col min="14349" max="14349" width="8.85546875" style="2" customWidth="1"/>
    <col min="14350" max="14350" width="6.7109375" style="2" customWidth="1"/>
    <col min="14351" max="14368" width="0" style="2" hidden="1" customWidth="1"/>
    <col min="14369" max="14595" width="9.140625" style="2"/>
    <col min="14596" max="14596" width="4.28515625" style="2" customWidth="1"/>
    <col min="14597" max="14597" width="9.28515625" style="2" customWidth="1"/>
    <col min="14598" max="14598" width="7.28515625" style="2" customWidth="1"/>
    <col min="14599" max="14599" width="12.28515625" style="2" customWidth="1"/>
    <col min="14600" max="14600" width="6.7109375" style="2" customWidth="1"/>
    <col min="14601" max="14601" width="7.42578125" style="2" customWidth="1"/>
    <col min="14602" max="14602" width="49.5703125" style="2" customWidth="1"/>
    <col min="14603" max="14603" width="25.42578125" style="2" customWidth="1"/>
    <col min="14604" max="14604" width="9" style="2" customWidth="1"/>
    <col min="14605" max="14605" width="8.85546875" style="2" customWidth="1"/>
    <col min="14606" max="14606" width="6.7109375" style="2" customWidth="1"/>
    <col min="14607" max="14624" width="0" style="2" hidden="1" customWidth="1"/>
    <col min="14625" max="14851" width="9.140625" style="2"/>
    <col min="14852" max="14852" width="4.28515625" style="2" customWidth="1"/>
    <col min="14853" max="14853" width="9.28515625" style="2" customWidth="1"/>
    <col min="14854" max="14854" width="7.28515625" style="2" customWidth="1"/>
    <col min="14855" max="14855" width="12.28515625" style="2" customWidth="1"/>
    <col min="14856" max="14856" width="6.7109375" style="2" customWidth="1"/>
    <col min="14857" max="14857" width="7.42578125" style="2" customWidth="1"/>
    <col min="14858" max="14858" width="49.5703125" style="2" customWidth="1"/>
    <col min="14859" max="14859" width="25.42578125" style="2" customWidth="1"/>
    <col min="14860" max="14860" width="9" style="2" customWidth="1"/>
    <col min="14861" max="14861" width="8.85546875" style="2" customWidth="1"/>
    <col min="14862" max="14862" width="6.7109375" style="2" customWidth="1"/>
    <col min="14863" max="14880" width="0" style="2" hidden="1" customWidth="1"/>
    <col min="14881" max="15107" width="9.140625" style="2"/>
    <col min="15108" max="15108" width="4.28515625" style="2" customWidth="1"/>
    <col min="15109" max="15109" width="9.28515625" style="2" customWidth="1"/>
    <col min="15110" max="15110" width="7.28515625" style="2" customWidth="1"/>
    <col min="15111" max="15111" width="12.28515625" style="2" customWidth="1"/>
    <col min="15112" max="15112" width="6.7109375" style="2" customWidth="1"/>
    <col min="15113" max="15113" width="7.42578125" style="2" customWidth="1"/>
    <col min="15114" max="15114" width="49.5703125" style="2" customWidth="1"/>
    <col min="15115" max="15115" width="25.42578125" style="2" customWidth="1"/>
    <col min="15116" max="15116" width="9" style="2" customWidth="1"/>
    <col min="15117" max="15117" width="8.85546875" style="2" customWidth="1"/>
    <col min="15118" max="15118" width="6.7109375" style="2" customWidth="1"/>
    <col min="15119" max="15136" width="0" style="2" hidden="1" customWidth="1"/>
    <col min="15137" max="15363" width="9.140625" style="2"/>
    <col min="15364" max="15364" width="4.28515625" style="2" customWidth="1"/>
    <col min="15365" max="15365" width="9.28515625" style="2" customWidth="1"/>
    <col min="15366" max="15366" width="7.28515625" style="2" customWidth="1"/>
    <col min="15367" max="15367" width="12.28515625" style="2" customWidth="1"/>
    <col min="15368" max="15368" width="6.7109375" style="2" customWidth="1"/>
    <col min="15369" max="15369" width="7.42578125" style="2" customWidth="1"/>
    <col min="15370" max="15370" width="49.5703125" style="2" customWidth="1"/>
    <col min="15371" max="15371" width="25.42578125" style="2" customWidth="1"/>
    <col min="15372" max="15372" width="9" style="2" customWidth="1"/>
    <col min="15373" max="15373" width="8.85546875" style="2" customWidth="1"/>
    <col min="15374" max="15374" width="6.7109375" style="2" customWidth="1"/>
    <col min="15375" max="15392" width="0" style="2" hidden="1" customWidth="1"/>
    <col min="15393" max="15619" width="9.140625" style="2"/>
    <col min="15620" max="15620" width="4.28515625" style="2" customWidth="1"/>
    <col min="15621" max="15621" width="9.28515625" style="2" customWidth="1"/>
    <col min="15622" max="15622" width="7.28515625" style="2" customWidth="1"/>
    <col min="15623" max="15623" width="12.28515625" style="2" customWidth="1"/>
    <col min="15624" max="15624" width="6.7109375" style="2" customWidth="1"/>
    <col min="15625" max="15625" width="7.42578125" style="2" customWidth="1"/>
    <col min="15626" max="15626" width="49.5703125" style="2" customWidth="1"/>
    <col min="15627" max="15627" width="25.42578125" style="2" customWidth="1"/>
    <col min="15628" max="15628" width="9" style="2" customWidth="1"/>
    <col min="15629" max="15629" width="8.85546875" style="2" customWidth="1"/>
    <col min="15630" max="15630" width="6.7109375" style="2" customWidth="1"/>
    <col min="15631" max="15648" width="0" style="2" hidden="1" customWidth="1"/>
    <col min="15649" max="15875" width="9.140625" style="2"/>
    <col min="15876" max="15876" width="4.28515625" style="2" customWidth="1"/>
    <col min="15877" max="15877" width="9.28515625" style="2" customWidth="1"/>
    <col min="15878" max="15878" width="7.28515625" style="2" customWidth="1"/>
    <col min="15879" max="15879" width="12.28515625" style="2" customWidth="1"/>
    <col min="15880" max="15880" width="6.7109375" style="2" customWidth="1"/>
    <col min="15881" max="15881" width="7.42578125" style="2" customWidth="1"/>
    <col min="15882" max="15882" width="49.5703125" style="2" customWidth="1"/>
    <col min="15883" max="15883" width="25.42578125" style="2" customWidth="1"/>
    <col min="15884" max="15884" width="9" style="2" customWidth="1"/>
    <col min="15885" max="15885" width="8.85546875" style="2" customWidth="1"/>
    <col min="15886" max="15886" width="6.7109375" style="2" customWidth="1"/>
    <col min="15887" max="15904" width="0" style="2" hidden="1" customWidth="1"/>
    <col min="15905" max="16131" width="9.140625" style="2"/>
    <col min="16132" max="16132" width="4.28515625" style="2" customWidth="1"/>
    <col min="16133" max="16133" width="9.28515625" style="2" customWidth="1"/>
    <col min="16134" max="16134" width="7.28515625" style="2" customWidth="1"/>
    <col min="16135" max="16135" width="12.28515625" style="2" customWidth="1"/>
    <col min="16136" max="16136" width="6.7109375" style="2" customWidth="1"/>
    <col min="16137" max="16137" width="7.42578125" style="2" customWidth="1"/>
    <col min="16138" max="16138" width="49.5703125" style="2" customWidth="1"/>
    <col min="16139" max="16139" width="25.42578125" style="2" customWidth="1"/>
    <col min="16140" max="16140" width="9" style="2" customWidth="1"/>
    <col min="16141" max="16141" width="8.85546875" style="2" customWidth="1"/>
    <col min="16142" max="16142" width="6.7109375" style="2" customWidth="1"/>
    <col min="16143" max="16160" width="0" style="2" hidden="1" customWidth="1"/>
    <col min="16161" max="16384" width="9.140625" style="2"/>
  </cols>
  <sheetData>
    <row r="1" spans="1:38" ht="2.25" customHeight="1" x14ac:dyDescent="0.25">
      <c r="A1" s="430"/>
      <c r="B1" s="430"/>
      <c r="C1" s="430"/>
      <c r="D1" s="430"/>
      <c r="E1" s="430"/>
    </row>
    <row r="2" spans="1:38" ht="34.5" customHeight="1" x14ac:dyDescent="0.25">
      <c r="A2" s="431" t="s">
        <v>271</v>
      </c>
      <c r="B2" s="431"/>
      <c r="C2" s="431"/>
      <c r="D2" s="431"/>
      <c r="E2" s="431"/>
      <c r="F2" s="431"/>
      <c r="G2" s="431"/>
      <c r="H2" s="431"/>
      <c r="I2" s="431"/>
      <c r="J2" s="431"/>
      <c r="K2" s="431"/>
      <c r="L2" s="431"/>
      <c r="M2" s="431"/>
      <c r="N2" s="431"/>
      <c r="Q2" s="432"/>
    </row>
    <row r="3" spans="1:38" ht="19.5" customHeight="1" x14ac:dyDescent="0.25">
      <c r="A3" s="433"/>
      <c r="B3" s="433"/>
      <c r="C3" s="433"/>
      <c r="D3" s="433"/>
      <c r="E3" s="433"/>
      <c r="F3" s="433"/>
      <c r="G3" s="433"/>
      <c r="H3" s="433"/>
      <c r="I3" s="433"/>
      <c r="J3" s="433"/>
      <c r="K3" s="433"/>
      <c r="L3" s="433"/>
      <c r="M3" s="433"/>
      <c r="N3" s="433"/>
      <c r="P3" s="86"/>
      <c r="Q3" s="432"/>
    </row>
    <row r="4" spans="1:38" ht="9.75" customHeight="1" x14ac:dyDescent="0.25">
      <c r="A4" s="7"/>
      <c r="B4" s="7"/>
      <c r="C4" s="7"/>
      <c r="D4" s="8"/>
      <c r="E4" s="7"/>
      <c r="F4" s="9"/>
      <c r="G4" s="9"/>
      <c r="H4" s="9"/>
      <c r="I4" s="434"/>
      <c r="J4" s="434"/>
      <c r="K4" s="9"/>
      <c r="L4" s="434"/>
      <c r="M4" s="434"/>
    </row>
    <row r="5" spans="1:38" s="6" customFormat="1" ht="35.25" customHeight="1" x14ac:dyDescent="0.25">
      <c r="A5" s="396" t="s">
        <v>0</v>
      </c>
      <c r="B5" s="396" t="s">
        <v>1</v>
      </c>
      <c r="C5" s="399" t="s">
        <v>2</v>
      </c>
      <c r="D5" s="400"/>
      <c r="E5" s="403" t="s">
        <v>6</v>
      </c>
      <c r="F5" s="435" t="s">
        <v>7</v>
      </c>
      <c r="G5" s="435" t="s">
        <v>8</v>
      </c>
      <c r="H5" s="422" t="s">
        <v>36</v>
      </c>
      <c r="I5" s="423"/>
      <c r="J5" s="424"/>
      <c r="K5" s="422" t="s">
        <v>37</v>
      </c>
      <c r="L5" s="423"/>
      <c r="M5" s="424"/>
      <c r="N5" s="425" t="s">
        <v>3</v>
      </c>
      <c r="O5" s="427" t="s">
        <v>17</v>
      </c>
      <c r="P5" s="428" t="s">
        <v>18</v>
      </c>
      <c r="Q5" s="11"/>
      <c r="R5" s="10"/>
      <c r="S5" s="10"/>
      <c r="T5" s="10"/>
      <c r="U5" s="10"/>
      <c r="V5" s="10"/>
      <c r="W5" s="10"/>
      <c r="X5" s="10"/>
      <c r="Y5" s="10"/>
      <c r="Z5" s="10"/>
      <c r="AA5" s="10"/>
      <c r="AB5" s="10"/>
      <c r="AC5" s="10"/>
      <c r="AD5" s="10"/>
      <c r="AE5" s="10"/>
      <c r="AF5" s="10"/>
      <c r="AG5" s="10"/>
      <c r="AH5" s="10"/>
      <c r="AI5" s="10"/>
      <c r="AJ5" s="10"/>
      <c r="AK5" s="10"/>
      <c r="AL5" s="10"/>
    </row>
    <row r="6" spans="1:38" s="6" customFormat="1" ht="40.5" customHeight="1" x14ac:dyDescent="0.25">
      <c r="A6" s="397"/>
      <c r="B6" s="397"/>
      <c r="C6" s="401"/>
      <c r="D6" s="402"/>
      <c r="E6" s="404"/>
      <c r="F6" s="436"/>
      <c r="G6" s="436"/>
      <c r="H6" s="14" t="s">
        <v>13</v>
      </c>
      <c r="I6" s="23" t="s">
        <v>9</v>
      </c>
      <c r="J6" s="12" t="s">
        <v>10</v>
      </c>
      <c r="K6" s="14" t="s">
        <v>13</v>
      </c>
      <c r="L6" s="23" t="s">
        <v>9</v>
      </c>
      <c r="M6" s="12" t="s">
        <v>10</v>
      </c>
      <c r="N6" s="426"/>
      <c r="O6" s="427"/>
      <c r="P6" s="429"/>
      <c r="Q6" s="13"/>
      <c r="R6" s="10"/>
      <c r="S6" s="10"/>
      <c r="T6" s="10"/>
      <c r="U6" s="10"/>
      <c r="V6" s="10"/>
      <c r="W6" s="10"/>
      <c r="X6" s="10"/>
      <c r="Y6" s="10"/>
      <c r="Z6" s="10"/>
      <c r="AA6" s="10"/>
      <c r="AB6" s="10"/>
      <c r="AC6" s="10"/>
      <c r="AD6" s="10"/>
      <c r="AE6" s="10"/>
      <c r="AF6" s="10"/>
      <c r="AG6" s="10"/>
      <c r="AH6" s="10"/>
      <c r="AI6" s="10"/>
      <c r="AJ6" s="10"/>
      <c r="AK6" s="10"/>
      <c r="AL6" s="10"/>
    </row>
    <row r="7" spans="1:38" s="19" customFormat="1" ht="24.75" customHeight="1" x14ac:dyDescent="0.25">
      <c r="A7" s="398"/>
      <c r="B7" s="398"/>
      <c r="C7" s="20" t="s">
        <v>4</v>
      </c>
      <c r="D7" s="20" t="s">
        <v>5</v>
      </c>
      <c r="E7" s="405"/>
      <c r="F7" s="437"/>
      <c r="G7" s="437"/>
      <c r="H7" s="14"/>
      <c r="I7" s="15"/>
      <c r="J7" s="15"/>
      <c r="K7" s="14"/>
      <c r="L7" s="15"/>
      <c r="M7" s="15"/>
      <c r="N7" s="16"/>
      <c r="O7" s="74"/>
      <c r="P7" s="75"/>
      <c r="Q7" s="18"/>
      <c r="R7" s="17"/>
      <c r="S7" s="17"/>
      <c r="T7" s="17"/>
      <c r="U7" s="17"/>
      <c r="V7" s="17"/>
      <c r="W7" s="17"/>
      <c r="X7" s="17"/>
      <c r="Y7" s="17"/>
      <c r="Z7" s="17"/>
      <c r="AA7" s="17"/>
      <c r="AB7" s="17"/>
      <c r="AC7" s="17"/>
      <c r="AD7" s="17"/>
      <c r="AE7" s="17"/>
      <c r="AF7" s="17"/>
      <c r="AG7" s="17"/>
      <c r="AH7" s="17"/>
      <c r="AI7" s="17"/>
      <c r="AJ7" s="17"/>
      <c r="AK7" s="17"/>
      <c r="AL7" s="17"/>
    </row>
    <row r="8" spans="1:38" s="122" customFormat="1" ht="24.75" customHeight="1" x14ac:dyDescent="0.25">
      <c r="A8" s="111" t="s">
        <v>11</v>
      </c>
      <c r="B8" s="111" t="s">
        <v>326</v>
      </c>
      <c r="C8" s="112"/>
      <c r="D8" s="112"/>
      <c r="E8" s="113"/>
      <c r="F8" s="114"/>
      <c r="G8" s="114"/>
      <c r="H8" s="115"/>
      <c r="I8" s="116"/>
      <c r="J8" s="116"/>
      <c r="K8" s="115"/>
      <c r="L8" s="116"/>
      <c r="M8" s="116"/>
      <c r="N8" s="117"/>
      <c r="O8" s="118"/>
      <c r="P8" s="119"/>
      <c r="Q8" s="120"/>
      <c r="R8" s="121"/>
      <c r="S8" s="121"/>
      <c r="T8" s="121"/>
      <c r="U8" s="121"/>
      <c r="V8" s="121"/>
      <c r="W8" s="121"/>
      <c r="X8" s="121"/>
      <c r="Y8" s="121"/>
      <c r="Z8" s="121"/>
      <c r="AA8" s="121"/>
      <c r="AB8" s="121"/>
      <c r="AC8" s="121"/>
      <c r="AD8" s="121"/>
      <c r="AE8" s="121"/>
      <c r="AF8" s="121"/>
      <c r="AG8" s="121"/>
      <c r="AH8" s="121"/>
      <c r="AI8" s="121"/>
      <c r="AJ8" s="121"/>
      <c r="AK8" s="121"/>
      <c r="AL8" s="121"/>
    </row>
    <row r="9" spans="1:38" s="57" customFormat="1" ht="61.5" customHeight="1" x14ac:dyDescent="0.25">
      <c r="A9" s="32">
        <v>1</v>
      </c>
      <c r="B9" s="36" t="s">
        <v>272</v>
      </c>
      <c r="C9" s="20" t="s">
        <v>150</v>
      </c>
      <c r="D9" s="36" t="s">
        <v>54</v>
      </c>
      <c r="E9" s="60"/>
      <c r="F9" s="37"/>
      <c r="G9" s="38"/>
      <c r="H9" s="81">
        <v>2250</v>
      </c>
      <c r="I9" s="61"/>
      <c r="J9" s="50"/>
      <c r="K9" s="81">
        <v>1</v>
      </c>
      <c r="L9" s="61"/>
      <c r="M9" s="50"/>
      <c r="N9" s="83"/>
      <c r="O9" s="87" t="s">
        <v>35</v>
      </c>
      <c r="P9" s="88" t="s">
        <v>34</v>
      </c>
      <c r="Q9" s="56"/>
      <c r="R9" s="55"/>
      <c r="S9" s="55"/>
      <c r="T9" s="55"/>
      <c r="U9" s="55"/>
      <c r="V9" s="55"/>
      <c r="W9" s="55"/>
      <c r="X9" s="55"/>
      <c r="Y9" s="55"/>
      <c r="Z9" s="55"/>
      <c r="AA9" s="55"/>
      <c r="AB9" s="55"/>
      <c r="AC9" s="55"/>
      <c r="AD9" s="55"/>
      <c r="AE9" s="55"/>
      <c r="AF9" s="55"/>
      <c r="AG9" s="55"/>
      <c r="AH9" s="55"/>
      <c r="AI9" s="55"/>
      <c r="AJ9" s="55"/>
      <c r="AK9" s="55"/>
      <c r="AL9" s="55"/>
    </row>
    <row r="10" spans="1:38" s="110" customFormat="1" ht="61.5" customHeight="1" x14ac:dyDescent="0.25">
      <c r="A10" s="127" t="s">
        <v>14</v>
      </c>
      <c r="B10" s="99" t="s">
        <v>328</v>
      </c>
      <c r="C10" s="133"/>
      <c r="D10" s="99"/>
      <c r="E10" s="124"/>
      <c r="F10" s="128"/>
      <c r="G10" s="129"/>
      <c r="H10" s="130"/>
      <c r="I10" s="104"/>
      <c r="J10" s="131"/>
      <c r="K10" s="130"/>
      <c r="L10" s="104"/>
      <c r="M10" s="131"/>
      <c r="N10" s="105"/>
      <c r="O10" s="132"/>
      <c r="P10" s="107"/>
      <c r="Q10" s="108"/>
      <c r="R10" s="109"/>
      <c r="S10" s="109"/>
      <c r="T10" s="109"/>
      <c r="U10" s="109"/>
      <c r="V10" s="109"/>
      <c r="W10" s="109"/>
      <c r="X10" s="109"/>
      <c r="Y10" s="109"/>
      <c r="Z10" s="109"/>
      <c r="AA10" s="109"/>
      <c r="AB10" s="109"/>
      <c r="AC10" s="109"/>
      <c r="AD10" s="109"/>
      <c r="AE10" s="109"/>
      <c r="AF10" s="109"/>
      <c r="AG10" s="109"/>
      <c r="AH10" s="109"/>
      <c r="AI10" s="109"/>
      <c r="AJ10" s="109"/>
      <c r="AK10" s="109"/>
      <c r="AL10" s="109"/>
    </row>
    <row r="11" spans="1:38" s="57" customFormat="1" ht="25.5" x14ac:dyDescent="0.25">
      <c r="A11" s="52">
        <v>2</v>
      </c>
      <c r="B11" s="36" t="s">
        <v>273</v>
      </c>
      <c r="C11" s="20" t="s">
        <v>150</v>
      </c>
      <c r="D11" s="36" t="s">
        <v>54</v>
      </c>
      <c r="F11" s="37"/>
      <c r="G11" s="38"/>
      <c r="H11" s="92">
        <v>450</v>
      </c>
      <c r="I11" s="61"/>
      <c r="J11" s="50"/>
      <c r="K11" s="81">
        <v>90</v>
      </c>
      <c r="L11" s="61"/>
      <c r="M11" s="82"/>
      <c r="N11" s="83"/>
      <c r="O11" s="87" t="s">
        <v>38</v>
      </c>
      <c r="P11" s="88"/>
      <c r="Q11" s="56"/>
      <c r="R11" s="55"/>
      <c r="S11" s="55"/>
      <c r="T11" s="55"/>
      <c r="U11" s="55"/>
      <c r="V11" s="55"/>
      <c r="W11" s="55"/>
      <c r="X11" s="55"/>
      <c r="Y11" s="55"/>
      <c r="Z11" s="55"/>
      <c r="AA11" s="55"/>
      <c r="AB11" s="55"/>
      <c r="AC11" s="55"/>
      <c r="AD11" s="55"/>
      <c r="AE11" s="55"/>
      <c r="AF11" s="55"/>
      <c r="AG11" s="55"/>
      <c r="AH11" s="55"/>
      <c r="AI11" s="55"/>
      <c r="AJ11" s="55"/>
      <c r="AK11" s="55"/>
      <c r="AL11" s="55"/>
    </row>
    <row r="12" spans="1:38" s="26" customFormat="1" ht="25.5" x14ac:dyDescent="0.25">
      <c r="A12" s="39">
        <v>3</v>
      </c>
      <c r="B12" s="48" t="s">
        <v>274</v>
      </c>
      <c r="C12" s="20" t="s">
        <v>150</v>
      </c>
      <c r="D12" s="36" t="s">
        <v>54</v>
      </c>
      <c r="E12" s="134"/>
      <c r="F12" s="42"/>
      <c r="G12" s="42"/>
      <c r="H12" s="93">
        <v>300</v>
      </c>
      <c r="I12" s="45"/>
      <c r="J12" s="53"/>
      <c r="K12" s="81">
        <v>60</v>
      </c>
      <c r="L12" s="45"/>
      <c r="M12" s="53"/>
      <c r="N12" s="43"/>
      <c r="O12" s="87" t="s">
        <v>38</v>
      </c>
      <c r="P12" s="91"/>
      <c r="Q12" s="24"/>
      <c r="R12" s="25"/>
      <c r="S12" s="25"/>
      <c r="T12" s="25"/>
      <c r="U12" s="25"/>
      <c r="V12" s="25"/>
      <c r="W12" s="25"/>
      <c r="X12" s="25"/>
      <c r="Y12" s="25"/>
      <c r="Z12" s="25"/>
      <c r="AA12" s="25"/>
      <c r="AB12" s="25"/>
      <c r="AC12" s="25"/>
      <c r="AD12" s="25"/>
      <c r="AE12" s="25"/>
      <c r="AF12" s="25"/>
      <c r="AG12" s="25"/>
      <c r="AH12" s="25"/>
      <c r="AI12" s="25"/>
      <c r="AJ12" s="25"/>
      <c r="AK12" s="25"/>
      <c r="AL12" s="25"/>
    </row>
    <row r="13" spans="1:38" s="26" customFormat="1" ht="45" x14ac:dyDescent="0.25">
      <c r="A13" s="52">
        <v>4</v>
      </c>
      <c r="B13" s="48" t="s">
        <v>275</v>
      </c>
      <c r="C13" s="40" t="s">
        <v>263</v>
      </c>
      <c r="D13" s="36" t="s">
        <v>48</v>
      </c>
      <c r="E13" s="134"/>
      <c r="F13" s="42"/>
      <c r="G13" s="42"/>
      <c r="H13" s="84">
        <v>1000</v>
      </c>
      <c r="I13" s="42"/>
      <c r="J13" s="42"/>
      <c r="K13" s="42">
        <v>200</v>
      </c>
      <c r="L13" s="42"/>
      <c r="M13" s="42"/>
      <c r="N13" s="43"/>
      <c r="O13" s="87" t="s">
        <v>38</v>
      </c>
      <c r="P13" s="91"/>
      <c r="Q13" s="24"/>
      <c r="R13" s="25"/>
      <c r="S13" s="25"/>
      <c r="T13" s="25"/>
      <c r="U13" s="25"/>
      <c r="V13" s="25"/>
      <c r="W13" s="25"/>
      <c r="X13" s="25"/>
      <c r="Y13" s="25"/>
      <c r="Z13" s="25"/>
      <c r="AA13" s="25"/>
      <c r="AB13" s="25"/>
      <c r="AC13" s="25"/>
      <c r="AD13" s="25"/>
      <c r="AE13" s="25"/>
      <c r="AF13" s="25"/>
      <c r="AG13" s="25"/>
      <c r="AH13" s="25"/>
      <c r="AI13" s="25"/>
      <c r="AJ13" s="25"/>
      <c r="AK13" s="25"/>
      <c r="AL13" s="25"/>
    </row>
    <row r="14" spans="1:38" s="26" customFormat="1" ht="33.75" x14ac:dyDescent="0.25">
      <c r="A14" s="39">
        <v>5</v>
      </c>
      <c r="B14" s="48" t="s">
        <v>276</v>
      </c>
      <c r="C14" s="40" t="s">
        <v>263</v>
      </c>
      <c r="D14" s="36" t="s">
        <v>48</v>
      </c>
      <c r="E14" s="41"/>
      <c r="F14" s="42"/>
      <c r="G14" s="42"/>
      <c r="H14" s="84">
        <v>800</v>
      </c>
      <c r="I14" s="45"/>
      <c r="J14" s="53"/>
      <c r="K14" s="42">
        <v>160</v>
      </c>
      <c r="L14" s="45"/>
      <c r="M14" s="53"/>
      <c r="N14" s="43"/>
      <c r="O14" s="87" t="s">
        <v>38</v>
      </c>
      <c r="P14" s="91"/>
      <c r="Q14" s="24"/>
      <c r="R14" s="25"/>
      <c r="S14" s="25"/>
      <c r="T14" s="25"/>
      <c r="U14" s="25"/>
      <c r="V14" s="25"/>
      <c r="W14" s="25"/>
      <c r="X14" s="25"/>
      <c r="Y14" s="25"/>
      <c r="Z14" s="25"/>
      <c r="AA14" s="25"/>
      <c r="AB14" s="25"/>
      <c r="AC14" s="25"/>
      <c r="AD14" s="25"/>
      <c r="AE14" s="25"/>
      <c r="AF14" s="25"/>
      <c r="AG14" s="25"/>
      <c r="AH14" s="25"/>
      <c r="AI14" s="25"/>
      <c r="AJ14" s="25"/>
      <c r="AK14" s="25"/>
      <c r="AL14" s="25"/>
    </row>
    <row r="15" spans="1:38" s="26" customFormat="1" ht="25.5" x14ac:dyDescent="0.25">
      <c r="A15" s="52">
        <v>6</v>
      </c>
      <c r="B15" s="48" t="s">
        <v>277</v>
      </c>
      <c r="C15" s="40" t="s">
        <v>263</v>
      </c>
      <c r="D15" s="36" t="s">
        <v>48</v>
      </c>
      <c r="E15" s="41"/>
      <c r="F15" s="42"/>
      <c r="G15" s="42"/>
      <c r="H15" s="84">
        <v>300</v>
      </c>
      <c r="I15" s="42"/>
      <c r="J15" s="42"/>
      <c r="K15" s="84">
        <v>60</v>
      </c>
      <c r="L15" s="42"/>
      <c r="M15" s="42"/>
      <c r="N15" s="43"/>
      <c r="O15" s="87" t="s">
        <v>38</v>
      </c>
      <c r="P15" s="91"/>
      <c r="Q15" s="24"/>
      <c r="R15" s="25"/>
      <c r="S15" s="25"/>
      <c r="T15" s="25"/>
      <c r="U15" s="25"/>
      <c r="V15" s="25"/>
      <c r="W15" s="25"/>
      <c r="X15" s="25"/>
      <c r="Y15" s="25"/>
      <c r="Z15" s="25"/>
      <c r="AA15" s="25"/>
      <c r="AB15" s="25"/>
      <c r="AC15" s="25"/>
      <c r="AD15" s="25"/>
      <c r="AE15" s="25"/>
      <c r="AF15" s="25"/>
      <c r="AG15" s="25"/>
      <c r="AH15" s="25"/>
      <c r="AI15" s="25"/>
      <c r="AJ15" s="25"/>
      <c r="AK15" s="25"/>
      <c r="AL15" s="25"/>
    </row>
    <row r="16" spans="1:38" s="26" customFormat="1" ht="33.75" x14ac:dyDescent="0.25">
      <c r="A16" s="39">
        <v>7</v>
      </c>
      <c r="B16" s="48" t="s">
        <v>278</v>
      </c>
      <c r="C16" s="40" t="s">
        <v>263</v>
      </c>
      <c r="D16" s="36" t="s">
        <v>48</v>
      </c>
      <c r="E16" s="41"/>
      <c r="F16" s="42"/>
      <c r="G16" s="42"/>
      <c r="H16" s="84">
        <v>500</v>
      </c>
      <c r="I16" s="45"/>
      <c r="J16" s="53"/>
      <c r="K16" s="84">
        <v>100</v>
      </c>
      <c r="L16" s="45"/>
      <c r="M16" s="53"/>
      <c r="N16" s="43"/>
      <c r="O16" s="87" t="s">
        <v>38</v>
      </c>
      <c r="P16" s="91"/>
      <c r="Q16" s="24"/>
      <c r="R16" s="25"/>
      <c r="S16" s="25"/>
      <c r="T16" s="25"/>
      <c r="U16" s="25"/>
      <c r="V16" s="25"/>
      <c r="W16" s="25"/>
      <c r="X16" s="25"/>
      <c r="Y16" s="25"/>
      <c r="Z16" s="25"/>
      <c r="AA16" s="25"/>
      <c r="AB16" s="25"/>
      <c r="AC16" s="25"/>
      <c r="AD16" s="25"/>
      <c r="AE16" s="25"/>
      <c r="AF16" s="25"/>
      <c r="AG16" s="25"/>
      <c r="AH16" s="25"/>
      <c r="AI16" s="25"/>
      <c r="AJ16" s="25"/>
      <c r="AK16" s="25"/>
      <c r="AL16" s="25"/>
    </row>
    <row r="17" spans="1:38" s="26" customFormat="1" ht="25.5" x14ac:dyDescent="0.25">
      <c r="A17" s="52">
        <v>8</v>
      </c>
      <c r="B17" s="48" t="s">
        <v>279</v>
      </c>
      <c r="C17" s="40" t="s">
        <v>267</v>
      </c>
      <c r="D17" s="36" t="s">
        <v>48</v>
      </c>
      <c r="E17" s="41"/>
      <c r="F17" s="42"/>
      <c r="G17" s="42"/>
      <c r="H17" s="84">
        <v>100</v>
      </c>
      <c r="I17" s="42"/>
      <c r="J17" s="42"/>
      <c r="K17" s="84">
        <v>20</v>
      </c>
      <c r="L17" s="42"/>
      <c r="M17" s="42"/>
      <c r="N17" s="43"/>
      <c r="O17" s="87" t="s">
        <v>38</v>
      </c>
      <c r="P17" s="91"/>
      <c r="Q17" s="24"/>
      <c r="R17" s="25"/>
      <c r="S17" s="25"/>
      <c r="T17" s="25"/>
      <c r="U17" s="25"/>
      <c r="V17" s="25"/>
      <c r="W17" s="25"/>
      <c r="X17" s="25"/>
      <c r="Y17" s="25"/>
      <c r="Z17" s="25"/>
      <c r="AA17" s="25"/>
      <c r="AB17" s="25"/>
      <c r="AC17" s="25"/>
      <c r="AD17" s="25"/>
      <c r="AE17" s="25"/>
      <c r="AF17" s="25"/>
      <c r="AG17" s="25"/>
      <c r="AH17" s="25"/>
      <c r="AI17" s="25"/>
      <c r="AJ17" s="25"/>
      <c r="AK17" s="25"/>
      <c r="AL17" s="25"/>
    </row>
    <row r="18" spans="1:38" s="26" customFormat="1" ht="25.5" x14ac:dyDescent="0.25">
      <c r="A18" s="39">
        <v>9</v>
      </c>
      <c r="B18" s="48" t="s">
        <v>280</v>
      </c>
      <c r="C18" s="40" t="s">
        <v>182</v>
      </c>
      <c r="D18" s="36" t="s">
        <v>48</v>
      </c>
      <c r="E18" s="41"/>
      <c r="F18" s="42"/>
      <c r="G18" s="42"/>
      <c r="H18" s="84">
        <v>4000</v>
      </c>
      <c r="I18" s="45"/>
      <c r="J18" s="53"/>
      <c r="K18" s="84">
        <v>800</v>
      </c>
      <c r="L18" s="45"/>
      <c r="M18" s="53"/>
      <c r="N18" s="43"/>
      <c r="O18" s="87" t="s">
        <v>38</v>
      </c>
      <c r="P18" s="91"/>
      <c r="Q18" s="24"/>
      <c r="R18" s="25"/>
      <c r="S18" s="25"/>
      <c r="T18" s="25"/>
      <c r="U18" s="25"/>
      <c r="V18" s="25"/>
      <c r="W18" s="25"/>
      <c r="X18" s="25"/>
      <c r="Y18" s="25"/>
      <c r="Z18" s="25"/>
      <c r="AA18" s="25"/>
      <c r="AB18" s="25"/>
      <c r="AC18" s="25"/>
      <c r="AD18" s="25"/>
      <c r="AE18" s="25"/>
      <c r="AF18" s="25"/>
      <c r="AG18" s="25"/>
      <c r="AH18" s="25"/>
      <c r="AI18" s="25"/>
      <c r="AJ18" s="25"/>
      <c r="AK18" s="25"/>
      <c r="AL18" s="25"/>
    </row>
    <row r="19" spans="1:38" s="26" customFormat="1" ht="25.5" x14ac:dyDescent="0.25">
      <c r="A19" s="52">
        <v>10</v>
      </c>
      <c r="B19" s="48" t="s">
        <v>281</v>
      </c>
      <c r="C19" s="40" t="s">
        <v>182</v>
      </c>
      <c r="D19" s="36" t="s">
        <v>48</v>
      </c>
      <c r="E19" s="41"/>
      <c r="F19" s="42"/>
      <c r="G19" s="42"/>
      <c r="H19" s="84">
        <v>1500</v>
      </c>
      <c r="I19" s="42"/>
      <c r="J19" s="42"/>
      <c r="K19" s="84">
        <v>300</v>
      </c>
      <c r="L19" s="42"/>
      <c r="M19" s="42"/>
      <c r="N19" s="43"/>
      <c r="O19" s="87" t="s">
        <v>38</v>
      </c>
      <c r="P19" s="91"/>
      <c r="Q19" s="24"/>
      <c r="R19" s="25"/>
      <c r="S19" s="25"/>
      <c r="T19" s="25"/>
      <c r="U19" s="25"/>
      <c r="V19" s="25"/>
      <c r="W19" s="25"/>
      <c r="X19" s="25"/>
      <c r="Y19" s="25"/>
      <c r="Z19" s="25"/>
      <c r="AA19" s="25"/>
      <c r="AB19" s="25"/>
      <c r="AC19" s="25"/>
      <c r="AD19" s="25"/>
      <c r="AE19" s="25"/>
      <c r="AF19" s="25"/>
      <c r="AG19" s="25"/>
      <c r="AH19" s="25"/>
      <c r="AI19" s="25"/>
      <c r="AJ19" s="25"/>
      <c r="AK19" s="25"/>
      <c r="AL19" s="25"/>
    </row>
    <row r="20" spans="1:38" s="26" customFormat="1" ht="25.5" x14ac:dyDescent="0.25">
      <c r="A20" s="39">
        <v>11</v>
      </c>
      <c r="B20" s="48" t="s">
        <v>282</v>
      </c>
      <c r="C20" s="40" t="s">
        <v>182</v>
      </c>
      <c r="D20" s="36" t="s">
        <v>48</v>
      </c>
      <c r="E20" s="41"/>
      <c r="F20" s="42"/>
      <c r="G20" s="42"/>
      <c r="H20" s="84">
        <v>1500</v>
      </c>
      <c r="I20" s="45"/>
      <c r="J20" s="53"/>
      <c r="K20" s="84">
        <v>300</v>
      </c>
      <c r="L20" s="45"/>
      <c r="M20" s="53"/>
      <c r="N20" s="43"/>
      <c r="O20" s="87" t="s">
        <v>38</v>
      </c>
      <c r="P20" s="91"/>
      <c r="Q20" s="24"/>
      <c r="R20" s="25"/>
      <c r="S20" s="25"/>
      <c r="T20" s="25"/>
      <c r="U20" s="25"/>
      <c r="V20" s="25"/>
      <c r="W20" s="25"/>
      <c r="X20" s="25"/>
      <c r="Y20" s="25"/>
      <c r="Z20" s="25"/>
      <c r="AA20" s="25"/>
      <c r="AB20" s="25"/>
      <c r="AC20" s="25"/>
      <c r="AD20" s="25"/>
      <c r="AE20" s="25"/>
      <c r="AF20" s="25"/>
      <c r="AG20" s="25"/>
      <c r="AH20" s="25"/>
      <c r="AI20" s="25"/>
      <c r="AJ20" s="25"/>
      <c r="AK20" s="25"/>
      <c r="AL20" s="25"/>
    </row>
    <row r="21" spans="1:38" s="26" customFormat="1" ht="33.75" x14ac:dyDescent="0.25">
      <c r="A21" s="52">
        <v>12</v>
      </c>
      <c r="B21" s="48" t="s">
        <v>283</v>
      </c>
      <c r="C21" s="40" t="s">
        <v>182</v>
      </c>
      <c r="D21" s="36" t="s">
        <v>48</v>
      </c>
      <c r="E21" s="41"/>
      <c r="F21" s="42"/>
      <c r="G21" s="42"/>
      <c r="H21" s="84">
        <v>3500</v>
      </c>
      <c r="I21" s="42"/>
      <c r="J21" s="42"/>
      <c r="K21" s="84">
        <v>700</v>
      </c>
      <c r="L21" s="42"/>
      <c r="M21" s="42"/>
      <c r="N21" s="43"/>
      <c r="O21" s="87" t="s">
        <v>38</v>
      </c>
      <c r="P21" s="91"/>
      <c r="Q21" s="24"/>
      <c r="R21" s="25"/>
      <c r="S21" s="25"/>
      <c r="T21" s="25"/>
      <c r="U21" s="25"/>
      <c r="V21" s="25"/>
      <c r="W21" s="25"/>
      <c r="X21" s="25"/>
      <c r="Y21" s="25"/>
      <c r="Z21" s="25"/>
      <c r="AA21" s="25"/>
      <c r="AB21" s="25"/>
      <c r="AC21" s="25"/>
      <c r="AD21" s="25"/>
      <c r="AE21" s="25"/>
      <c r="AF21" s="25"/>
      <c r="AG21" s="25"/>
      <c r="AH21" s="25"/>
      <c r="AI21" s="25"/>
      <c r="AJ21" s="25"/>
      <c r="AK21" s="25"/>
      <c r="AL21" s="25"/>
    </row>
    <row r="22" spans="1:38" s="26" customFormat="1" ht="36.75" customHeight="1" x14ac:dyDescent="0.25">
      <c r="A22" s="39">
        <v>13</v>
      </c>
      <c r="B22" s="48" t="s">
        <v>284</v>
      </c>
      <c r="C22" s="40" t="s">
        <v>182</v>
      </c>
      <c r="D22" s="36" t="s">
        <v>48</v>
      </c>
      <c r="E22" s="41"/>
      <c r="F22" s="42"/>
      <c r="G22" s="42"/>
      <c r="H22" s="84">
        <v>4500</v>
      </c>
      <c r="I22" s="45"/>
      <c r="J22" s="53"/>
      <c r="K22" s="84">
        <v>900</v>
      </c>
      <c r="L22" s="45"/>
      <c r="M22" s="53"/>
      <c r="N22" s="43"/>
      <c r="O22" s="87" t="s">
        <v>38</v>
      </c>
      <c r="P22" s="91"/>
      <c r="Q22" s="24"/>
      <c r="R22" s="25"/>
      <c r="S22" s="25"/>
      <c r="T22" s="25"/>
      <c r="U22" s="25"/>
      <c r="V22" s="25"/>
      <c r="W22" s="25"/>
      <c r="X22" s="25"/>
      <c r="Y22" s="25"/>
      <c r="Z22" s="25"/>
      <c r="AA22" s="25"/>
      <c r="AB22" s="25"/>
      <c r="AC22" s="25"/>
      <c r="AD22" s="25"/>
      <c r="AE22" s="25"/>
      <c r="AF22" s="25"/>
      <c r="AG22" s="25"/>
      <c r="AH22" s="25"/>
      <c r="AI22" s="25"/>
      <c r="AJ22" s="25"/>
      <c r="AK22" s="25"/>
      <c r="AL22" s="25"/>
    </row>
    <row r="23" spans="1:38" s="26" customFormat="1" ht="36.75" customHeight="1" x14ac:dyDescent="0.25">
      <c r="A23" s="52">
        <v>14</v>
      </c>
      <c r="B23" s="48" t="s">
        <v>285</v>
      </c>
      <c r="C23" s="40" t="s">
        <v>182</v>
      </c>
      <c r="D23" s="36" t="s">
        <v>48</v>
      </c>
      <c r="E23" s="41"/>
      <c r="F23" s="42"/>
      <c r="G23" s="42"/>
      <c r="H23" s="84">
        <v>1500</v>
      </c>
      <c r="I23" s="84"/>
      <c r="J23" s="42"/>
      <c r="K23" s="84">
        <v>300</v>
      </c>
      <c r="L23" s="84"/>
      <c r="M23" s="42"/>
      <c r="N23" s="43"/>
      <c r="O23" s="87" t="s">
        <v>38</v>
      </c>
      <c r="P23" s="91"/>
      <c r="Q23" s="24"/>
      <c r="R23" s="25"/>
      <c r="S23" s="25"/>
      <c r="T23" s="25"/>
      <c r="U23" s="25"/>
      <c r="V23" s="25"/>
      <c r="W23" s="25"/>
      <c r="X23" s="25"/>
      <c r="Y23" s="25"/>
      <c r="Z23" s="25"/>
      <c r="AA23" s="25"/>
      <c r="AB23" s="25"/>
      <c r="AC23" s="25"/>
      <c r="AD23" s="25"/>
      <c r="AE23" s="25"/>
      <c r="AF23" s="25"/>
      <c r="AG23" s="25"/>
      <c r="AH23" s="25"/>
      <c r="AI23" s="25"/>
      <c r="AJ23" s="25"/>
      <c r="AK23" s="25"/>
      <c r="AL23" s="25"/>
    </row>
    <row r="24" spans="1:38" s="26" customFormat="1" ht="36.75" customHeight="1" x14ac:dyDescent="0.25">
      <c r="A24" s="39">
        <v>15</v>
      </c>
      <c r="B24" s="48" t="s">
        <v>286</v>
      </c>
      <c r="C24" s="40" t="s">
        <v>182</v>
      </c>
      <c r="D24" s="36" t="s">
        <v>48</v>
      </c>
      <c r="E24" s="41"/>
      <c r="F24" s="42"/>
      <c r="G24" s="42"/>
      <c r="H24" s="84">
        <v>850</v>
      </c>
      <c r="I24" s="84"/>
      <c r="J24" s="53"/>
      <c r="K24" s="84">
        <v>170</v>
      </c>
      <c r="L24" s="84"/>
      <c r="M24" s="53"/>
      <c r="N24" s="43"/>
      <c r="O24" s="87" t="s">
        <v>38</v>
      </c>
      <c r="P24" s="91"/>
      <c r="Q24" s="24"/>
      <c r="R24" s="25"/>
      <c r="S24" s="25"/>
      <c r="T24" s="25"/>
      <c r="U24" s="25"/>
      <c r="V24" s="25"/>
      <c r="W24" s="25"/>
      <c r="X24" s="25"/>
      <c r="Y24" s="25"/>
      <c r="Z24" s="25"/>
      <c r="AA24" s="25"/>
      <c r="AB24" s="25"/>
      <c r="AC24" s="25"/>
      <c r="AD24" s="25"/>
      <c r="AE24" s="25"/>
      <c r="AF24" s="25"/>
      <c r="AG24" s="25"/>
      <c r="AH24" s="25"/>
      <c r="AI24" s="25"/>
      <c r="AJ24" s="25"/>
      <c r="AK24" s="25"/>
      <c r="AL24" s="25"/>
    </row>
    <row r="25" spans="1:38" s="26" customFormat="1" ht="36.75" customHeight="1" x14ac:dyDescent="0.25">
      <c r="A25" s="52">
        <v>16</v>
      </c>
      <c r="B25" s="48" t="s">
        <v>287</v>
      </c>
      <c r="C25" s="40" t="s">
        <v>182</v>
      </c>
      <c r="D25" s="36" t="s">
        <v>48</v>
      </c>
      <c r="E25" s="41"/>
      <c r="F25" s="42"/>
      <c r="G25" s="42"/>
      <c r="H25" s="84">
        <v>500</v>
      </c>
      <c r="I25" s="84"/>
      <c r="J25" s="53"/>
      <c r="K25" s="84">
        <v>100</v>
      </c>
      <c r="L25" s="84"/>
      <c r="M25" s="53"/>
      <c r="N25" s="43"/>
      <c r="O25" s="87"/>
      <c r="P25" s="91"/>
      <c r="Q25" s="24"/>
      <c r="R25" s="25"/>
      <c r="S25" s="25"/>
      <c r="T25" s="25"/>
      <c r="U25" s="25"/>
      <c r="V25" s="25"/>
      <c r="W25" s="25"/>
      <c r="X25" s="25"/>
      <c r="Y25" s="25"/>
      <c r="Z25" s="25"/>
      <c r="AA25" s="25"/>
      <c r="AB25" s="25"/>
      <c r="AC25" s="25"/>
      <c r="AD25" s="25"/>
      <c r="AE25" s="25"/>
      <c r="AF25" s="25"/>
      <c r="AG25" s="25"/>
      <c r="AH25" s="25"/>
      <c r="AI25" s="25"/>
      <c r="AJ25" s="25"/>
      <c r="AK25" s="25"/>
      <c r="AL25" s="25"/>
    </row>
    <row r="26" spans="1:38" s="26" customFormat="1" ht="36.75" customHeight="1" x14ac:dyDescent="0.25">
      <c r="A26" s="39">
        <v>17</v>
      </c>
      <c r="B26" s="48" t="s">
        <v>288</v>
      </c>
      <c r="C26" s="40" t="s">
        <v>182</v>
      </c>
      <c r="D26" s="36" t="s">
        <v>48</v>
      </c>
      <c r="E26" s="41"/>
      <c r="F26" s="42"/>
      <c r="G26" s="42"/>
      <c r="H26" s="84">
        <v>800</v>
      </c>
      <c r="I26" s="84"/>
      <c r="J26" s="53"/>
      <c r="K26" s="84">
        <v>160</v>
      </c>
      <c r="L26" s="84"/>
      <c r="M26" s="53"/>
      <c r="N26" s="43"/>
      <c r="O26" s="87"/>
      <c r="P26" s="91"/>
      <c r="Q26" s="24"/>
      <c r="R26" s="25"/>
      <c r="S26" s="25"/>
      <c r="T26" s="25"/>
      <c r="U26" s="25"/>
      <c r="V26" s="25"/>
      <c r="W26" s="25"/>
      <c r="X26" s="25"/>
      <c r="Y26" s="25"/>
      <c r="Z26" s="25"/>
      <c r="AA26" s="25"/>
      <c r="AB26" s="25"/>
      <c r="AC26" s="25"/>
      <c r="AD26" s="25"/>
      <c r="AE26" s="25"/>
      <c r="AF26" s="25"/>
      <c r="AG26" s="25"/>
      <c r="AH26" s="25"/>
      <c r="AI26" s="25"/>
      <c r="AJ26" s="25"/>
      <c r="AK26" s="25"/>
      <c r="AL26" s="25"/>
    </row>
    <row r="27" spans="1:38" s="26" customFormat="1" ht="36.75" customHeight="1" x14ac:dyDescent="0.25">
      <c r="A27" s="52">
        <v>18</v>
      </c>
      <c r="B27" s="48" t="s">
        <v>289</v>
      </c>
      <c r="C27" s="40" t="s">
        <v>182</v>
      </c>
      <c r="D27" s="36" t="s">
        <v>48</v>
      </c>
      <c r="E27" s="41"/>
      <c r="F27" s="42"/>
      <c r="G27" s="42"/>
      <c r="H27" s="84">
        <v>5000</v>
      </c>
      <c r="I27" s="84"/>
      <c r="J27" s="53"/>
      <c r="K27" s="84">
        <v>1000</v>
      </c>
      <c r="L27" s="84"/>
      <c r="M27" s="53"/>
      <c r="N27" s="43"/>
      <c r="O27" s="87"/>
      <c r="P27" s="91"/>
      <c r="Q27" s="24"/>
      <c r="R27" s="25"/>
      <c r="S27" s="25"/>
      <c r="T27" s="25"/>
      <c r="U27" s="25"/>
      <c r="V27" s="25"/>
      <c r="W27" s="25"/>
      <c r="X27" s="25"/>
      <c r="Y27" s="25"/>
      <c r="Z27" s="25"/>
      <c r="AA27" s="25"/>
      <c r="AB27" s="25"/>
      <c r="AC27" s="25"/>
      <c r="AD27" s="25"/>
      <c r="AE27" s="25"/>
      <c r="AF27" s="25"/>
      <c r="AG27" s="25"/>
      <c r="AH27" s="25"/>
      <c r="AI27" s="25"/>
      <c r="AJ27" s="25"/>
      <c r="AK27" s="25"/>
      <c r="AL27" s="25"/>
    </row>
    <row r="28" spans="1:38" s="26" customFormat="1" ht="36.75" customHeight="1" x14ac:dyDescent="0.25">
      <c r="A28" s="39">
        <v>19</v>
      </c>
      <c r="B28" s="48" t="s">
        <v>290</v>
      </c>
      <c r="C28" s="40" t="s">
        <v>182</v>
      </c>
      <c r="D28" s="36" t="s">
        <v>48</v>
      </c>
      <c r="E28" s="41"/>
      <c r="F28" s="42"/>
      <c r="G28" s="42"/>
      <c r="H28" s="84">
        <v>800</v>
      </c>
      <c r="I28" s="84"/>
      <c r="J28" s="53"/>
      <c r="K28" s="84">
        <v>160</v>
      </c>
      <c r="L28" s="84"/>
      <c r="M28" s="53"/>
      <c r="N28" s="43"/>
      <c r="O28" s="87"/>
      <c r="P28" s="91"/>
      <c r="Q28" s="24"/>
      <c r="R28" s="25"/>
      <c r="S28" s="25"/>
      <c r="T28" s="25"/>
      <c r="U28" s="25"/>
      <c r="V28" s="25"/>
      <c r="W28" s="25"/>
      <c r="X28" s="25"/>
      <c r="Y28" s="25"/>
      <c r="Z28" s="25"/>
      <c r="AA28" s="25"/>
      <c r="AB28" s="25"/>
      <c r="AC28" s="25"/>
      <c r="AD28" s="25"/>
      <c r="AE28" s="25"/>
      <c r="AF28" s="25"/>
      <c r="AG28" s="25"/>
      <c r="AH28" s="25"/>
      <c r="AI28" s="25"/>
      <c r="AJ28" s="25"/>
      <c r="AK28" s="25"/>
      <c r="AL28" s="25"/>
    </row>
    <row r="29" spans="1:38" s="26" customFormat="1" ht="36.75" customHeight="1" x14ac:dyDescent="0.25">
      <c r="A29" s="52">
        <v>20</v>
      </c>
      <c r="B29" s="48" t="s">
        <v>291</v>
      </c>
      <c r="C29" s="40" t="s">
        <v>182</v>
      </c>
      <c r="D29" s="36" t="s">
        <v>48</v>
      </c>
      <c r="E29" s="41"/>
      <c r="F29" s="42"/>
      <c r="G29" s="42"/>
      <c r="H29" s="84">
        <v>500</v>
      </c>
      <c r="I29" s="84"/>
      <c r="J29" s="53"/>
      <c r="K29" s="84">
        <v>100</v>
      </c>
      <c r="L29" s="84"/>
      <c r="M29" s="53"/>
      <c r="N29" s="43"/>
      <c r="O29" s="87"/>
      <c r="P29" s="91"/>
      <c r="Q29" s="24"/>
      <c r="R29" s="25"/>
      <c r="S29" s="25"/>
      <c r="T29" s="25"/>
      <c r="U29" s="25"/>
      <c r="V29" s="25"/>
      <c r="W29" s="25"/>
      <c r="X29" s="25"/>
      <c r="Y29" s="25"/>
      <c r="Z29" s="25"/>
      <c r="AA29" s="25"/>
      <c r="AB29" s="25"/>
      <c r="AC29" s="25"/>
      <c r="AD29" s="25"/>
      <c r="AE29" s="25"/>
      <c r="AF29" s="25"/>
      <c r="AG29" s="25"/>
      <c r="AH29" s="25"/>
      <c r="AI29" s="25"/>
      <c r="AJ29" s="25"/>
      <c r="AK29" s="25"/>
      <c r="AL29" s="25"/>
    </row>
    <row r="30" spans="1:38" s="26" customFormat="1" ht="36.75" customHeight="1" x14ac:dyDescent="0.25">
      <c r="A30" s="39">
        <v>21</v>
      </c>
      <c r="B30" s="48" t="s">
        <v>293</v>
      </c>
      <c r="C30" s="40" t="s">
        <v>195</v>
      </c>
      <c r="D30" s="36" t="s">
        <v>48</v>
      </c>
      <c r="E30" s="41"/>
      <c r="F30" s="42"/>
      <c r="G30" s="42"/>
      <c r="H30" s="84">
        <v>2000</v>
      </c>
      <c r="I30" s="84"/>
      <c r="J30" s="53"/>
      <c r="K30" s="84">
        <v>400</v>
      </c>
      <c r="L30" s="84"/>
      <c r="M30" s="53"/>
      <c r="N30" s="43"/>
      <c r="O30" s="87"/>
      <c r="P30" s="91"/>
      <c r="Q30" s="24"/>
      <c r="R30" s="25"/>
      <c r="S30" s="25"/>
      <c r="T30" s="25"/>
      <c r="U30" s="25"/>
      <c r="V30" s="25"/>
      <c r="W30" s="25"/>
      <c r="X30" s="25"/>
      <c r="Y30" s="25"/>
      <c r="Z30" s="25"/>
      <c r="AA30" s="25"/>
      <c r="AB30" s="25"/>
      <c r="AC30" s="25"/>
      <c r="AD30" s="25"/>
      <c r="AE30" s="25"/>
      <c r="AF30" s="25"/>
      <c r="AG30" s="25"/>
      <c r="AH30" s="25"/>
      <c r="AI30" s="25"/>
      <c r="AJ30" s="25"/>
      <c r="AK30" s="25"/>
      <c r="AL30" s="25"/>
    </row>
    <row r="31" spans="1:38" s="26" customFormat="1" ht="45" customHeight="1" x14ac:dyDescent="0.25">
      <c r="A31" s="52">
        <v>22</v>
      </c>
      <c r="B31" s="48" t="s">
        <v>294</v>
      </c>
      <c r="C31" s="40" t="s">
        <v>195</v>
      </c>
      <c r="D31" s="36" t="s">
        <v>48</v>
      </c>
      <c r="E31" s="41"/>
      <c r="F31" s="42"/>
      <c r="G31" s="42"/>
      <c r="H31" s="84">
        <v>1500</v>
      </c>
      <c r="I31" s="84"/>
      <c r="J31" s="53"/>
      <c r="K31" s="84">
        <v>300</v>
      </c>
      <c r="L31" s="84"/>
      <c r="M31" s="53"/>
      <c r="N31" s="43"/>
      <c r="O31" s="87"/>
      <c r="P31" s="91"/>
      <c r="Q31" s="24"/>
      <c r="R31" s="25"/>
      <c r="S31" s="25"/>
      <c r="T31" s="25"/>
      <c r="U31" s="25"/>
      <c r="V31" s="25"/>
      <c r="W31" s="25"/>
      <c r="X31" s="25"/>
      <c r="Y31" s="25"/>
      <c r="Z31" s="25"/>
      <c r="AA31" s="25"/>
      <c r="AB31" s="25"/>
      <c r="AC31" s="25"/>
      <c r="AD31" s="25"/>
      <c r="AE31" s="25"/>
      <c r="AF31" s="25"/>
      <c r="AG31" s="25"/>
      <c r="AH31" s="25"/>
      <c r="AI31" s="25"/>
      <c r="AJ31" s="25"/>
      <c r="AK31" s="25"/>
      <c r="AL31" s="25"/>
    </row>
    <row r="32" spans="1:38" s="26" customFormat="1" ht="48.75" customHeight="1" x14ac:dyDescent="0.25">
      <c r="A32" s="39">
        <v>23</v>
      </c>
      <c r="B32" s="48" t="s">
        <v>295</v>
      </c>
      <c r="C32" s="40" t="s">
        <v>195</v>
      </c>
      <c r="D32" s="36" t="s">
        <v>48</v>
      </c>
      <c r="E32" s="41"/>
      <c r="F32" s="42"/>
      <c r="G32" s="42"/>
      <c r="H32" s="84">
        <v>2000</v>
      </c>
      <c r="I32" s="84"/>
      <c r="J32" s="53"/>
      <c r="K32" s="84">
        <v>400</v>
      </c>
      <c r="L32" s="84"/>
      <c r="M32" s="53"/>
      <c r="N32" s="43"/>
      <c r="O32" s="87"/>
      <c r="P32" s="91"/>
      <c r="Q32" s="24"/>
      <c r="R32" s="25"/>
      <c r="S32" s="25"/>
      <c r="T32" s="25"/>
      <c r="U32" s="25"/>
      <c r="V32" s="25"/>
      <c r="W32" s="25"/>
      <c r="X32" s="25"/>
      <c r="Y32" s="25"/>
      <c r="Z32" s="25"/>
      <c r="AA32" s="25"/>
      <c r="AB32" s="25"/>
      <c r="AC32" s="25"/>
      <c r="AD32" s="25"/>
      <c r="AE32" s="25"/>
      <c r="AF32" s="25"/>
      <c r="AG32" s="25"/>
      <c r="AH32" s="25"/>
      <c r="AI32" s="25"/>
      <c r="AJ32" s="25"/>
      <c r="AK32" s="25"/>
      <c r="AL32" s="25"/>
    </row>
    <row r="33" spans="1:38" s="26" customFormat="1" ht="47.25" customHeight="1" x14ac:dyDescent="0.25">
      <c r="A33" s="52">
        <v>24</v>
      </c>
      <c r="B33" s="48" t="s">
        <v>296</v>
      </c>
      <c r="C33" s="40" t="s">
        <v>195</v>
      </c>
      <c r="D33" s="36" t="s">
        <v>48</v>
      </c>
      <c r="E33" s="41"/>
      <c r="F33" s="42"/>
      <c r="G33" s="42"/>
      <c r="H33" s="84">
        <v>1500</v>
      </c>
      <c r="I33" s="84"/>
      <c r="J33" s="53"/>
      <c r="K33" s="84">
        <v>300</v>
      </c>
      <c r="L33" s="84"/>
      <c r="M33" s="53"/>
      <c r="N33" s="43"/>
      <c r="O33" s="87"/>
      <c r="P33" s="91"/>
      <c r="Q33" s="24"/>
      <c r="R33" s="25"/>
      <c r="S33" s="25"/>
      <c r="T33" s="25"/>
      <c r="U33" s="25"/>
      <c r="V33" s="25"/>
      <c r="W33" s="25"/>
      <c r="X33" s="25"/>
      <c r="Y33" s="25"/>
      <c r="Z33" s="25"/>
      <c r="AA33" s="25"/>
      <c r="AB33" s="25"/>
      <c r="AC33" s="25"/>
      <c r="AD33" s="25"/>
      <c r="AE33" s="25"/>
      <c r="AF33" s="25"/>
      <c r="AG33" s="25"/>
      <c r="AH33" s="25"/>
      <c r="AI33" s="25"/>
      <c r="AJ33" s="25"/>
      <c r="AK33" s="25"/>
      <c r="AL33" s="25"/>
    </row>
    <row r="34" spans="1:38" s="26" customFormat="1" ht="51.75" customHeight="1" x14ac:dyDescent="0.25">
      <c r="A34" s="39">
        <v>25</v>
      </c>
      <c r="B34" s="48" t="s">
        <v>297</v>
      </c>
      <c r="C34" s="40" t="s">
        <v>195</v>
      </c>
      <c r="D34" s="36" t="s">
        <v>48</v>
      </c>
      <c r="E34" s="41"/>
      <c r="F34" s="42"/>
      <c r="G34" s="42"/>
      <c r="H34" s="84">
        <v>1500</v>
      </c>
      <c r="I34" s="84"/>
      <c r="J34" s="53"/>
      <c r="K34" s="84">
        <v>300</v>
      </c>
      <c r="L34" s="84"/>
      <c r="M34" s="53"/>
      <c r="N34" s="43"/>
      <c r="O34" s="87"/>
      <c r="P34" s="91"/>
      <c r="Q34" s="24"/>
      <c r="R34" s="25"/>
      <c r="S34" s="25"/>
      <c r="T34" s="25"/>
      <c r="U34" s="25"/>
      <c r="V34" s="25"/>
      <c r="W34" s="25"/>
      <c r="X34" s="25"/>
      <c r="Y34" s="25"/>
      <c r="Z34" s="25"/>
      <c r="AA34" s="25"/>
      <c r="AB34" s="25"/>
      <c r="AC34" s="25"/>
      <c r="AD34" s="25"/>
      <c r="AE34" s="25"/>
      <c r="AF34" s="25"/>
      <c r="AG34" s="25"/>
      <c r="AH34" s="25"/>
      <c r="AI34" s="25"/>
      <c r="AJ34" s="25"/>
      <c r="AK34" s="25"/>
      <c r="AL34" s="25"/>
    </row>
    <row r="35" spans="1:38" s="26" customFormat="1" ht="49.5" customHeight="1" x14ac:dyDescent="0.25">
      <c r="A35" s="52">
        <v>26</v>
      </c>
      <c r="B35" s="48" t="s">
        <v>298</v>
      </c>
      <c r="C35" s="40" t="s">
        <v>195</v>
      </c>
      <c r="D35" s="36" t="s">
        <v>48</v>
      </c>
      <c r="E35" s="41"/>
      <c r="F35" s="42"/>
      <c r="G35" s="42"/>
      <c r="H35" s="84">
        <v>2500</v>
      </c>
      <c r="I35" s="84"/>
      <c r="J35" s="53"/>
      <c r="K35" s="84">
        <v>500</v>
      </c>
      <c r="L35" s="84"/>
      <c r="M35" s="53"/>
      <c r="N35" s="43"/>
      <c r="O35" s="87"/>
      <c r="P35" s="91"/>
      <c r="Q35" s="24"/>
      <c r="R35" s="25"/>
      <c r="S35" s="25"/>
      <c r="T35" s="25"/>
      <c r="U35" s="25"/>
      <c r="V35" s="25"/>
      <c r="W35" s="25"/>
      <c r="X35" s="25"/>
      <c r="Y35" s="25"/>
      <c r="Z35" s="25"/>
      <c r="AA35" s="25"/>
      <c r="AB35" s="25"/>
      <c r="AC35" s="25"/>
      <c r="AD35" s="25"/>
      <c r="AE35" s="25"/>
      <c r="AF35" s="25"/>
      <c r="AG35" s="25"/>
      <c r="AH35" s="25"/>
      <c r="AI35" s="25"/>
      <c r="AJ35" s="25"/>
      <c r="AK35" s="25"/>
      <c r="AL35" s="25"/>
    </row>
    <row r="36" spans="1:38" s="26" customFormat="1" ht="36.75" customHeight="1" x14ac:dyDescent="0.25">
      <c r="A36" s="39">
        <v>27</v>
      </c>
      <c r="B36" s="48" t="s">
        <v>299</v>
      </c>
      <c r="C36" s="40" t="s">
        <v>195</v>
      </c>
      <c r="D36" s="36" t="s">
        <v>48</v>
      </c>
      <c r="E36" s="41"/>
      <c r="F36" s="42"/>
      <c r="G36" s="42"/>
      <c r="H36" s="84">
        <v>2000</v>
      </c>
      <c r="I36" s="84"/>
      <c r="J36" s="53"/>
      <c r="K36" s="84">
        <v>400</v>
      </c>
      <c r="L36" s="84"/>
      <c r="M36" s="53"/>
      <c r="N36" s="43"/>
      <c r="O36" s="87"/>
      <c r="P36" s="91"/>
      <c r="Q36" s="24"/>
      <c r="R36" s="25"/>
      <c r="S36" s="25"/>
      <c r="T36" s="25"/>
      <c r="U36" s="25"/>
      <c r="V36" s="25"/>
      <c r="W36" s="25"/>
      <c r="X36" s="25"/>
      <c r="Y36" s="25"/>
      <c r="Z36" s="25"/>
      <c r="AA36" s="25"/>
      <c r="AB36" s="25"/>
      <c r="AC36" s="25"/>
      <c r="AD36" s="25"/>
      <c r="AE36" s="25"/>
      <c r="AF36" s="25"/>
      <c r="AG36" s="25"/>
      <c r="AH36" s="25"/>
      <c r="AI36" s="25"/>
      <c r="AJ36" s="25"/>
      <c r="AK36" s="25"/>
      <c r="AL36" s="25"/>
    </row>
    <row r="37" spans="1:38" s="26" customFormat="1" ht="36.75" customHeight="1" x14ac:dyDescent="0.25">
      <c r="A37" s="52">
        <v>28</v>
      </c>
      <c r="B37" s="48" t="s">
        <v>300</v>
      </c>
      <c r="C37" s="40" t="s">
        <v>195</v>
      </c>
      <c r="D37" s="36" t="s">
        <v>48</v>
      </c>
      <c r="E37" s="41"/>
      <c r="F37" s="42"/>
      <c r="G37" s="42"/>
      <c r="H37" s="84">
        <v>1200</v>
      </c>
      <c r="I37" s="84"/>
      <c r="J37" s="53"/>
      <c r="K37" s="84">
        <v>240</v>
      </c>
      <c r="L37" s="84"/>
      <c r="M37" s="53"/>
      <c r="N37" s="43"/>
      <c r="O37" s="87"/>
      <c r="P37" s="91"/>
      <c r="Q37" s="24"/>
      <c r="R37" s="25"/>
      <c r="S37" s="25"/>
      <c r="T37" s="25"/>
      <c r="U37" s="25"/>
      <c r="V37" s="25"/>
      <c r="W37" s="25"/>
      <c r="X37" s="25"/>
      <c r="Y37" s="25"/>
      <c r="Z37" s="25"/>
      <c r="AA37" s="25"/>
      <c r="AB37" s="25"/>
      <c r="AC37" s="25"/>
      <c r="AD37" s="25"/>
      <c r="AE37" s="25"/>
      <c r="AF37" s="25"/>
      <c r="AG37" s="25"/>
      <c r="AH37" s="25"/>
      <c r="AI37" s="25"/>
      <c r="AJ37" s="25"/>
      <c r="AK37" s="25"/>
      <c r="AL37" s="25"/>
    </row>
    <row r="38" spans="1:38" s="26" customFormat="1" ht="36.75" customHeight="1" x14ac:dyDescent="0.25">
      <c r="A38" s="39">
        <v>29</v>
      </c>
      <c r="B38" s="48" t="s">
        <v>301</v>
      </c>
      <c r="C38" s="40" t="s">
        <v>195</v>
      </c>
      <c r="D38" s="36" t="s">
        <v>48</v>
      </c>
      <c r="E38" s="41"/>
      <c r="F38" s="42"/>
      <c r="G38" s="42"/>
      <c r="H38" s="84">
        <v>2000</v>
      </c>
      <c r="I38" s="84"/>
      <c r="J38" s="53"/>
      <c r="K38" s="84">
        <v>400</v>
      </c>
      <c r="L38" s="84"/>
      <c r="M38" s="53"/>
      <c r="N38" s="43"/>
      <c r="O38" s="87"/>
      <c r="P38" s="91"/>
      <c r="Q38" s="24"/>
      <c r="R38" s="25"/>
      <c r="S38" s="25"/>
      <c r="T38" s="25"/>
      <c r="U38" s="25"/>
      <c r="V38" s="25"/>
      <c r="W38" s="25"/>
      <c r="X38" s="25"/>
      <c r="Y38" s="25"/>
      <c r="Z38" s="25"/>
      <c r="AA38" s="25"/>
      <c r="AB38" s="25"/>
      <c r="AC38" s="25"/>
      <c r="AD38" s="25"/>
      <c r="AE38" s="25"/>
      <c r="AF38" s="25"/>
      <c r="AG38" s="25"/>
      <c r="AH38" s="25"/>
      <c r="AI38" s="25"/>
      <c r="AJ38" s="25"/>
      <c r="AK38" s="25"/>
      <c r="AL38" s="25"/>
    </row>
    <row r="39" spans="1:38" s="26" customFormat="1" ht="36.75" customHeight="1" x14ac:dyDescent="0.25">
      <c r="A39" s="52">
        <v>30</v>
      </c>
      <c r="B39" s="48" t="s">
        <v>302</v>
      </c>
      <c r="C39" s="40" t="s">
        <v>195</v>
      </c>
      <c r="D39" s="36" t="s">
        <v>48</v>
      </c>
      <c r="E39" s="41"/>
      <c r="F39" s="42"/>
      <c r="G39" s="42"/>
      <c r="H39" s="84">
        <v>2000</v>
      </c>
      <c r="I39" s="84"/>
      <c r="J39" s="53"/>
      <c r="K39" s="84">
        <v>400</v>
      </c>
      <c r="L39" s="84"/>
      <c r="M39" s="53"/>
      <c r="N39" s="43"/>
      <c r="O39" s="87"/>
      <c r="P39" s="91"/>
      <c r="Q39" s="24"/>
      <c r="R39" s="25"/>
      <c r="S39" s="25"/>
      <c r="T39" s="25"/>
      <c r="U39" s="25"/>
      <c r="V39" s="25"/>
      <c r="W39" s="25"/>
      <c r="X39" s="25"/>
      <c r="Y39" s="25"/>
      <c r="Z39" s="25"/>
      <c r="AA39" s="25"/>
      <c r="AB39" s="25"/>
      <c r="AC39" s="25"/>
      <c r="AD39" s="25"/>
      <c r="AE39" s="25"/>
      <c r="AF39" s="25"/>
      <c r="AG39" s="25"/>
      <c r="AH39" s="25"/>
      <c r="AI39" s="25"/>
      <c r="AJ39" s="25"/>
      <c r="AK39" s="25"/>
      <c r="AL39" s="25"/>
    </row>
    <row r="40" spans="1:38" s="26" customFormat="1" ht="36.75" customHeight="1" x14ac:dyDescent="0.25">
      <c r="A40" s="39">
        <v>31</v>
      </c>
      <c r="B40" s="48" t="s">
        <v>303</v>
      </c>
      <c r="C40" s="40" t="s">
        <v>195</v>
      </c>
      <c r="D40" s="36" t="s">
        <v>48</v>
      </c>
      <c r="E40" s="41"/>
      <c r="F40" s="42"/>
      <c r="G40" s="42"/>
      <c r="H40" s="84">
        <v>1000</v>
      </c>
      <c r="I40" s="84"/>
      <c r="J40" s="53"/>
      <c r="K40" s="84">
        <v>200</v>
      </c>
      <c r="L40" s="84"/>
      <c r="M40" s="53"/>
      <c r="N40" s="43"/>
      <c r="O40" s="87"/>
      <c r="P40" s="91"/>
      <c r="Q40" s="24"/>
      <c r="R40" s="25"/>
      <c r="S40" s="25"/>
      <c r="T40" s="25"/>
      <c r="U40" s="25"/>
      <c r="V40" s="25"/>
      <c r="W40" s="25"/>
      <c r="X40" s="25"/>
      <c r="Y40" s="25"/>
      <c r="Z40" s="25"/>
      <c r="AA40" s="25"/>
      <c r="AB40" s="25"/>
      <c r="AC40" s="25"/>
      <c r="AD40" s="25"/>
      <c r="AE40" s="25"/>
      <c r="AF40" s="25"/>
      <c r="AG40" s="25"/>
      <c r="AH40" s="25"/>
      <c r="AI40" s="25"/>
      <c r="AJ40" s="25"/>
      <c r="AK40" s="25"/>
      <c r="AL40" s="25"/>
    </row>
    <row r="41" spans="1:38" s="26" customFormat="1" ht="36.75" customHeight="1" x14ac:dyDescent="0.25">
      <c r="A41" s="52">
        <v>32</v>
      </c>
      <c r="B41" s="48" t="s">
        <v>304</v>
      </c>
      <c r="C41" s="40" t="s">
        <v>195</v>
      </c>
      <c r="D41" s="36" t="s">
        <v>48</v>
      </c>
      <c r="E41" s="41"/>
      <c r="F41" s="42"/>
      <c r="G41" s="42"/>
      <c r="H41" s="84">
        <v>2000</v>
      </c>
      <c r="I41" s="84"/>
      <c r="J41" s="53"/>
      <c r="K41" s="84">
        <v>400</v>
      </c>
      <c r="L41" s="84"/>
      <c r="M41" s="53"/>
      <c r="N41" s="43"/>
      <c r="O41" s="87"/>
      <c r="P41" s="91"/>
      <c r="Q41" s="24"/>
      <c r="R41" s="25"/>
      <c r="S41" s="25"/>
      <c r="T41" s="25"/>
      <c r="U41" s="25"/>
      <c r="V41" s="25"/>
      <c r="W41" s="25"/>
      <c r="X41" s="25"/>
      <c r="Y41" s="25"/>
      <c r="Z41" s="25"/>
      <c r="AA41" s="25"/>
      <c r="AB41" s="25"/>
      <c r="AC41" s="25"/>
      <c r="AD41" s="25"/>
      <c r="AE41" s="25"/>
      <c r="AF41" s="25"/>
      <c r="AG41" s="25"/>
      <c r="AH41" s="25"/>
      <c r="AI41" s="25"/>
      <c r="AJ41" s="25"/>
      <c r="AK41" s="25"/>
      <c r="AL41" s="25"/>
    </row>
    <row r="42" spans="1:38" s="26" customFormat="1" ht="36.75" customHeight="1" x14ac:dyDescent="0.25">
      <c r="A42" s="39">
        <v>33</v>
      </c>
      <c r="B42" s="48" t="s">
        <v>306</v>
      </c>
      <c r="C42" s="40" t="s">
        <v>305</v>
      </c>
      <c r="D42" s="36" t="s">
        <v>48</v>
      </c>
      <c r="E42" s="41"/>
      <c r="F42" s="42"/>
      <c r="G42" s="42"/>
      <c r="H42" s="84">
        <v>3000</v>
      </c>
      <c r="I42" s="84"/>
      <c r="J42" s="53"/>
      <c r="K42" s="84">
        <v>600</v>
      </c>
      <c r="L42" s="84"/>
      <c r="M42" s="53"/>
      <c r="N42" s="43"/>
      <c r="O42" s="87"/>
      <c r="P42" s="91"/>
      <c r="Q42" s="24"/>
      <c r="R42" s="25"/>
      <c r="S42" s="25"/>
      <c r="T42" s="25"/>
      <c r="U42" s="25"/>
      <c r="V42" s="25"/>
      <c r="W42" s="25"/>
      <c r="X42" s="25"/>
      <c r="Y42" s="25"/>
      <c r="Z42" s="25"/>
      <c r="AA42" s="25"/>
      <c r="AB42" s="25"/>
      <c r="AC42" s="25"/>
      <c r="AD42" s="25"/>
      <c r="AE42" s="25"/>
      <c r="AF42" s="25"/>
      <c r="AG42" s="25"/>
      <c r="AH42" s="25"/>
      <c r="AI42" s="25"/>
      <c r="AJ42" s="25"/>
      <c r="AK42" s="25"/>
      <c r="AL42" s="25"/>
    </row>
    <row r="43" spans="1:38" s="26" customFormat="1" ht="36.75" customHeight="1" x14ac:dyDescent="0.25">
      <c r="A43" s="52">
        <v>34</v>
      </c>
      <c r="B43" s="48" t="s">
        <v>307</v>
      </c>
      <c r="C43" s="40" t="s">
        <v>305</v>
      </c>
      <c r="D43" s="36" t="s">
        <v>48</v>
      </c>
      <c r="E43" s="41"/>
      <c r="F43" s="42"/>
      <c r="G43" s="42"/>
      <c r="H43" s="84">
        <v>1500</v>
      </c>
      <c r="I43" s="84"/>
      <c r="J43" s="53"/>
      <c r="K43" s="84">
        <v>300</v>
      </c>
      <c r="L43" s="84"/>
      <c r="M43" s="53"/>
      <c r="N43" s="43"/>
      <c r="O43" s="87"/>
      <c r="P43" s="91"/>
      <c r="Q43" s="24"/>
      <c r="R43" s="25"/>
      <c r="S43" s="25"/>
      <c r="T43" s="25"/>
      <c r="U43" s="25"/>
      <c r="V43" s="25"/>
      <c r="W43" s="25"/>
      <c r="X43" s="25"/>
      <c r="Y43" s="25"/>
      <c r="Z43" s="25"/>
      <c r="AA43" s="25"/>
      <c r="AB43" s="25"/>
      <c r="AC43" s="25"/>
      <c r="AD43" s="25"/>
      <c r="AE43" s="25"/>
      <c r="AF43" s="25"/>
      <c r="AG43" s="25"/>
      <c r="AH43" s="25"/>
      <c r="AI43" s="25"/>
      <c r="AJ43" s="25"/>
      <c r="AK43" s="25"/>
      <c r="AL43" s="25"/>
    </row>
    <row r="44" spans="1:38" s="26" customFormat="1" ht="36.75" customHeight="1" x14ac:dyDescent="0.25">
      <c r="A44" s="39">
        <v>35</v>
      </c>
      <c r="B44" s="48" t="s">
        <v>308</v>
      </c>
      <c r="C44" s="40" t="s">
        <v>305</v>
      </c>
      <c r="D44" s="36" t="s">
        <v>48</v>
      </c>
      <c r="E44" s="41"/>
      <c r="F44" s="42"/>
      <c r="G44" s="42"/>
      <c r="H44" s="84">
        <v>800</v>
      </c>
      <c r="I44" s="84"/>
      <c r="J44" s="53"/>
      <c r="K44" s="84">
        <v>160</v>
      </c>
      <c r="L44" s="84"/>
      <c r="M44" s="53"/>
      <c r="N44" s="43"/>
      <c r="O44" s="87"/>
      <c r="P44" s="91"/>
      <c r="Q44" s="24"/>
      <c r="R44" s="25"/>
      <c r="S44" s="25"/>
      <c r="T44" s="25"/>
      <c r="U44" s="25"/>
      <c r="V44" s="25"/>
      <c r="W44" s="25"/>
      <c r="X44" s="25"/>
      <c r="Y44" s="25"/>
      <c r="Z44" s="25"/>
      <c r="AA44" s="25"/>
      <c r="AB44" s="25"/>
      <c r="AC44" s="25"/>
      <c r="AD44" s="25"/>
      <c r="AE44" s="25"/>
      <c r="AF44" s="25"/>
      <c r="AG44" s="25"/>
      <c r="AH44" s="25"/>
      <c r="AI44" s="25"/>
      <c r="AJ44" s="25"/>
      <c r="AK44" s="25"/>
      <c r="AL44" s="25"/>
    </row>
    <row r="45" spans="1:38" s="26" customFormat="1" ht="36.75" customHeight="1" x14ac:dyDescent="0.25">
      <c r="A45" s="52">
        <v>36</v>
      </c>
      <c r="B45" s="48" t="s">
        <v>309</v>
      </c>
      <c r="C45" s="40" t="s">
        <v>305</v>
      </c>
      <c r="D45" s="36" t="s">
        <v>48</v>
      </c>
      <c r="E45" s="41"/>
      <c r="F45" s="42"/>
      <c r="G45" s="42"/>
      <c r="H45" s="84">
        <v>800</v>
      </c>
      <c r="I45" s="84"/>
      <c r="J45" s="53"/>
      <c r="K45" s="84">
        <v>160</v>
      </c>
      <c r="L45" s="84"/>
      <c r="M45" s="53"/>
      <c r="N45" s="43"/>
      <c r="O45" s="87"/>
      <c r="P45" s="91"/>
      <c r="Q45" s="24"/>
      <c r="R45" s="25"/>
      <c r="S45" s="25"/>
      <c r="T45" s="25"/>
      <c r="U45" s="25"/>
      <c r="V45" s="25"/>
      <c r="W45" s="25"/>
      <c r="X45" s="25"/>
      <c r="Y45" s="25"/>
      <c r="Z45" s="25"/>
      <c r="AA45" s="25"/>
      <c r="AB45" s="25"/>
      <c r="AC45" s="25"/>
      <c r="AD45" s="25"/>
      <c r="AE45" s="25"/>
      <c r="AF45" s="25"/>
      <c r="AG45" s="25"/>
      <c r="AH45" s="25"/>
      <c r="AI45" s="25"/>
      <c r="AJ45" s="25"/>
      <c r="AK45" s="25"/>
      <c r="AL45" s="25"/>
    </row>
    <row r="46" spans="1:38" s="26" customFormat="1" ht="36.75" customHeight="1" x14ac:dyDescent="0.25">
      <c r="A46" s="39">
        <v>37</v>
      </c>
      <c r="B46" s="48" t="s">
        <v>310</v>
      </c>
      <c r="C46" s="40" t="s">
        <v>305</v>
      </c>
      <c r="D46" s="36" t="s">
        <v>48</v>
      </c>
      <c r="E46" s="41"/>
      <c r="F46" s="42"/>
      <c r="G46" s="42"/>
      <c r="H46" s="84">
        <v>1500</v>
      </c>
      <c r="I46" s="84"/>
      <c r="J46" s="53"/>
      <c r="K46" s="84">
        <v>300</v>
      </c>
      <c r="L46" s="84"/>
      <c r="M46" s="53"/>
      <c r="N46" s="43"/>
      <c r="O46" s="87"/>
      <c r="P46" s="91"/>
      <c r="Q46" s="24"/>
      <c r="R46" s="25"/>
      <c r="S46" s="25"/>
      <c r="T46" s="25"/>
      <c r="U46" s="25"/>
      <c r="V46" s="25"/>
      <c r="W46" s="25"/>
      <c r="X46" s="25"/>
      <c r="Y46" s="25"/>
      <c r="Z46" s="25"/>
      <c r="AA46" s="25"/>
      <c r="AB46" s="25"/>
      <c r="AC46" s="25"/>
      <c r="AD46" s="25"/>
      <c r="AE46" s="25"/>
      <c r="AF46" s="25"/>
      <c r="AG46" s="25"/>
      <c r="AH46" s="25"/>
      <c r="AI46" s="25"/>
      <c r="AJ46" s="25"/>
      <c r="AK46" s="25"/>
      <c r="AL46" s="25"/>
    </row>
    <row r="47" spans="1:38" s="26" customFormat="1" ht="36.75" customHeight="1" x14ac:dyDescent="0.25">
      <c r="A47" s="52">
        <v>38</v>
      </c>
      <c r="B47" s="48" t="s">
        <v>311</v>
      </c>
      <c r="C47" s="40" t="s">
        <v>305</v>
      </c>
      <c r="D47" s="36" t="s">
        <v>48</v>
      </c>
      <c r="E47" s="41"/>
      <c r="F47" s="42"/>
      <c r="G47" s="42"/>
      <c r="H47" s="84">
        <v>1000</v>
      </c>
      <c r="I47" s="84"/>
      <c r="J47" s="53"/>
      <c r="K47" s="84">
        <v>200</v>
      </c>
      <c r="L47" s="84"/>
      <c r="M47" s="53"/>
      <c r="N47" s="43"/>
      <c r="O47" s="87"/>
      <c r="P47" s="91"/>
      <c r="Q47" s="24"/>
      <c r="R47" s="25"/>
      <c r="S47" s="25"/>
      <c r="T47" s="25"/>
      <c r="U47" s="25"/>
      <c r="V47" s="25"/>
      <c r="W47" s="25"/>
      <c r="X47" s="25"/>
      <c r="Y47" s="25"/>
      <c r="Z47" s="25"/>
      <c r="AA47" s="25"/>
      <c r="AB47" s="25"/>
      <c r="AC47" s="25"/>
      <c r="AD47" s="25"/>
      <c r="AE47" s="25"/>
      <c r="AF47" s="25"/>
      <c r="AG47" s="25"/>
      <c r="AH47" s="25"/>
      <c r="AI47" s="25"/>
      <c r="AJ47" s="25"/>
      <c r="AK47" s="25"/>
      <c r="AL47" s="25"/>
    </row>
    <row r="48" spans="1:38" s="26" customFormat="1" ht="36.75" customHeight="1" x14ac:dyDescent="0.25">
      <c r="A48" s="39">
        <v>39</v>
      </c>
      <c r="B48" s="48" t="s">
        <v>314</v>
      </c>
      <c r="C48" s="40" t="s">
        <v>313</v>
      </c>
      <c r="D48" s="36" t="s">
        <v>48</v>
      </c>
      <c r="E48" s="41"/>
      <c r="F48" s="42"/>
      <c r="G48" s="42"/>
      <c r="H48" s="84">
        <v>1500</v>
      </c>
      <c r="I48" s="84"/>
      <c r="J48" s="53"/>
      <c r="K48" s="84">
        <v>300</v>
      </c>
      <c r="L48" s="84"/>
      <c r="M48" s="53"/>
      <c r="N48" s="43"/>
      <c r="O48" s="87"/>
      <c r="P48" s="91"/>
      <c r="Q48" s="24"/>
      <c r="R48" s="25"/>
      <c r="S48" s="25"/>
      <c r="T48" s="25"/>
      <c r="U48" s="25"/>
      <c r="V48" s="25"/>
      <c r="W48" s="25"/>
      <c r="X48" s="25"/>
      <c r="Y48" s="25"/>
      <c r="Z48" s="25"/>
      <c r="AA48" s="25"/>
      <c r="AB48" s="25"/>
      <c r="AC48" s="25"/>
      <c r="AD48" s="25"/>
      <c r="AE48" s="25"/>
      <c r="AF48" s="25"/>
      <c r="AG48" s="25"/>
      <c r="AH48" s="25"/>
      <c r="AI48" s="25"/>
      <c r="AJ48" s="25"/>
      <c r="AK48" s="25"/>
      <c r="AL48" s="25"/>
    </row>
    <row r="49" spans="1:38" s="26" customFormat="1" ht="36.75" customHeight="1" x14ac:dyDescent="0.25">
      <c r="A49" s="52">
        <v>40</v>
      </c>
      <c r="B49" s="48" t="s">
        <v>315</v>
      </c>
      <c r="C49" s="40" t="s">
        <v>313</v>
      </c>
      <c r="D49" s="36" t="s">
        <v>48</v>
      </c>
      <c r="E49" s="41"/>
      <c r="F49" s="42"/>
      <c r="G49" s="42"/>
      <c r="H49" s="84">
        <v>2000</v>
      </c>
      <c r="I49" s="84"/>
      <c r="J49" s="53"/>
      <c r="K49" s="84">
        <v>400</v>
      </c>
      <c r="L49" s="84"/>
      <c r="M49" s="53"/>
      <c r="N49" s="43"/>
      <c r="O49" s="87"/>
      <c r="P49" s="91"/>
      <c r="Q49" s="24"/>
      <c r="R49" s="25"/>
      <c r="S49" s="25"/>
      <c r="T49" s="25"/>
      <c r="U49" s="25"/>
      <c r="V49" s="25"/>
      <c r="W49" s="25"/>
      <c r="X49" s="25"/>
      <c r="Y49" s="25"/>
      <c r="Z49" s="25"/>
      <c r="AA49" s="25"/>
      <c r="AB49" s="25"/>
      <c r="AC49" s="25"/>
      <c r="AD49" s="25"/>
      <c r="AE49" s="25"/>
      <c r="AF49" s="25"/>
      <c r="AG49" s="25"/>
      <c r="AH49" s="25"/>
      <c r="AI49" s="25"/>
      <c r="AJ49" s="25"/>
      <c r="AK49" s="25"/>
      <c r="AL49" s="25"/>
    </row>
    <row r="50" spans="1:38" s="26" customFormat="1" ht="36.75" customHeight="1" x14ac:dyDescent="0.25">
      <c r="A50" s="39">
        <v>41</v>
      </c>
      <c r="B50" s="48" t="s">
        <v>316</v>
      </c>
      <c r="C50" s="40" t="s">
        <v>313</v>
      </c>
      <c r="D50" s="36" t="s">
        <v>48</v>
      </c>
      <c r="E50" s="41"/>
      <c r="F50" s="42"/>
      <c r="G50" s="42"/>
      <c r="H50" s="84">
        <v>3000</v>
      </c>
      <c r="I50" s="84"/>
      <c r="J50" s="53"/>
      <c r="K50" s="84">
        <v>600</v>
      </c>
      <c r="L50" s="84"/>
      <c r="M50" s="53"/>
      <c r="N50" s="43"/>
      <c r="O50" s="87"/>
      <c r="P50" s="91"/>
      <c r="Q50" s="24"/>
      <c r="R50" s="25"/>
      <c r="S50" s="25"/>
      <c r="T50" s="25"/>
      <c r="U50" s="25"/>
      <c r="V50" s="25"/>
      <c r="W50" s="25"/>
      <c r="X50" s="25"/>
      <c r="Y50" s="25"/>
      <c r="Z50" s="25"/>
      <c r="AA50" s="25"/>
      <c r="AB50" s="25"/>
      <c r="AC50" s="25"/>
      <c r="AD50" s="25"/>
      <c r="AE50" s="25"/>
      <c r="AF50" s="25"/>
      <c r="AG50" s="25"/>
      <c r="AH50" s="25"/>
      <c r="AI50" s="25"/>
      <c r="AJ50" s="25"/>
      <c r="AK50" s="25"/>
      <c r="AL50" s="25"/>
    </row>
    <row r="51" spans="1:38" s="26" customFormat="1" ht="36.75" customHeight="1" x14ac:dyDescent="0.25">
      <c r="A51" s="52">
        <v>42</v>
      </c>
      <c r="B51" s="48" t="s">
        <v>318</v>
      </c>
      <c r="C51" s="40" t="s">
        <v>317</v>
      </c>
      <c r="D51" s="36" t="s">
        <v>48</v>
      </c>
      <c r="E51" s="41"/>
      <c r="F51" s="42"/>
      <c r="G51" s="42"/>
      <c r="H51" s="84">
        <v>3000</v>
      </c>
      <c r="I51" s="84"/>
      <c r="J51" s="53"/>
      <c r="K51" s="84">
        <v>600</v>
      </c>
      <c r="L51" s="84"/>
      <c r="M51" s="53"/>
      <c r="N51" s="43"/>
      <c r="O51" s="87"/>
      <c r="P51" s="91"/>
      <c r="Q51" s="24"/>
      <c r="R51" s="25"/>
      <c r="S51" s="25"/>
      <c r="T51" s="25"/>
      <c r="U51" s="25"/>
      <c r="V51" s="25"/>
      <c r="W51" s="25"/>
      <c r="X51" s="25"/>
      <c r="Y51" s="25"/>
      <c r="Z51" s="25"/>
      <c r="AA51" s="25"/>
      <c r="AB51" s="25"/>
      <c r="AC51" s="25"/>
      <c r="AD51" s="25"/>
      <c r="AE51" s="25"/>
      <c r="AF51" s="25"/>
      <c r="AG51" s="25"/>
      <c r="AH51" s="25"/>
      <c r="AI51" s="25"/>
      <c r="AJ51" s="25"/>
      <c r="AK51" s="25"/>
      <c r="AL51" s="25"/>
    </row>
    <row r="52" spans="1:38" s="26" customFormat="1" ht="36.75" customHeight="1" x14ac:dyDescent="0.25">
      <c r="A52" s="39">
        <v>43</v>
      </c>
      <c r="B52" s="48" t="s">
        <v>319</v>
      </c>
      <c r="C52" s="40" t="s">
        <v>317</v>
      </c>
      <c r="D52" s="36" t="s">
        <v>48</v>
      </c>
      <c r="E52" s="41"/>
      <c r="F52" s="42"/>
      <c r="G52" s="42"/>
      <c r="H52" s="84">
        <v>500</v>
      </c>
      <c r="I52" s="84"/>
      <c r="J52" s="53"/>
      <c r="K52" s="84">
        <v>100</v>
      </c>
      <c r="L52" s="84"/>
      <c r="M52" s="53"/>
      <c r="N52" s="43"/>
      <c r="O52" s="87"/>
      <c r="P52" s="91"/>
      <c r="Q52" s="24"/>
      <c r="R52" s="25"/>
      <c r="S52" s="25"/>
      <c r="T52" s="25"/>
      <c r="U52" s="25"/>
      <c r="V52" s="25"/>
      <c r="W52" s="25"/>
      <c r="X52" s="25"/>
      <c r="Y52" s="25"/>
      <c r="Z52" s="25"/>
      <c r="AA52" s="25"/>
      <c r="AB52" s="25"/>
      <c r="AC52" s="25"/>
      <c r="AD52" s="25"/>
      <c r="AE52" s="25"/>
      <c r="AF52" s="25"/>
      <c r="AG52" s="25"/>
      <c r="AH52" s="25"/>
      <c r="AI52" s="25"/>
      <c r="AJ52" s="25"/>
      <c r="AK52" s="25"/>
      <c r="AL52" s="25"/>
    </row>
    <row r="53" spans="1:38" s="26" customFormat="1" ht="36.75" customHeight="1" x14ac:dyDescent="0.25">
      <c r="A53" s="52">
        <v>44</v>
      </c>
      <c r="B53" s="48" t="s">
        <v>320</v>
      </c>
      <c r="C53" s="40" t="s">
        <v>317</v>
      </c>
      <c r="D53" s="36" t="s">
        <v>48</v>
      </c>
      <c r="E53" s="41"/>
      <c r="F53" s="42"/>
      <c r="G53" s="42"/>
      <c r="H53" s="84">
        <v>3000</v>
      </c>
      <c r="I53" s="84"/>
      <c r="J53" s="53"/>
      <c r="K53" s="84">
        <v>600</v>
      </c>
      <c r="L53" s="84"/>
      <c r="M53" s="53"/>
      <c r="N53" s="43"/>
      <c r="O53" s="87"/>
      <c r="P53" s="91"/>
      <c r="Q53" s="24"/>
      <c r="R53" s="25"/>
      <c r="S53" s="25"/>
      <c r="T53" s="25"/>
      <c r="U53" s="25"/>
      <c r="V53" s="25"/>
      <c r="W53" s="25"/>
      <c r="X53" s="25"/>
      <c r="Y53" s="25"/>
      <c r="Z53" s="25"/>
      <c r="AA53" s="25"/>
      <c r="AB53" s="25"/>
      <c r="AC53" s="25"/>
      <c r="AD53" s="25"/>
      <c r="AE53" s="25"/>
      <c r="AF53" s="25"/>
      <c r="AG53" s="25"/>
      <c r="AH53" s="25"/>
      <c r="AI53" s="25"/>
      <c r="AJ53" s="25"/>
      <c r="AK53" s="25"/>
      <c r="AL53" s="25"/>
    </row>
    <row r="54" spans="1:38" s="26" customFormat="1" ht="36.75" customHeight="1" x14ac:dyDescent="0.25">
      <c r="A54" s="39">
        <v>45</v>
      </c>
      <c r="B54" s="48" t="s">
        <v>321</v>
      </c>
      <c r="C54" s="40" t="s">
        <v>131</v>
      </c>
      <c r="D54" s="36" t="s">
        <v>48</v>
      </c>
      <c r="E54" s="41"/>
      <c r="F54" s="42"/>
      <c r="G54" s="42"/>
      <c r="H54" s="84">
        <v>1000</v>
      </c>
      <c r="I54" s="84">
        <v>556</v>
      </c>
      <c r="J54" s="53"/>
      <c r="K54" s="84">
        <v>200</v>
      </c>
      <c r="L54" s="84">
        <v>111</v>
      </c>
      <c r="M54" s="53"/>
      <c r="N54" s="43"/>
      <c r="O54" s="87"/>
      <c r="P54" s="91"/>
      <c r="Q54" s="24"/>
      <c r="R54" s="25"/>
      <c r="S54" s="25"/>
      <c r="T54" s="25"/>
      <c r="U54" s="25"/>
      <c r="V54" s="25"/>
      <c r="W54" s="25"/>
      <c r="X54" s="25"/>
      <c r="Y54" s="25"/>
      <c r="Z54" s="25"/>
      <c r="AA54" s="25"/>
      <c r="AB54" s="25"/>
      <c r="AC54" s="25"/>
      <c r="AD54" s="25"/>
      <c r="AE54" s="25"/>
      <c r="AF54" s="25"/>
      <c r="AG54" s="25"/>
      <c r="AH54" s="25"/>
      <c r="AI54" s="25"/>
      <c r="AJ54" s="25"/>
      <c r="AK54" s="25"/>
      <c r="AL54" s="25"/>
    </row>
    <row r="55" spans="1:38" s="26" customFormat="1" ht="36.75" customHeight="1" x14ac:dyDescent="0.25">
      <c r="A55" s="52">
        <v>46</v>
      </c>
      <c r="B55" s="48" t="s">
        <v>322</v>
      </c>
      <c r="C55" s="40" t="s">
        <v>131</v>
      </c>
      <c r="D55" s="36" t="s">
        <v>48</v>
      </c>
      <c r="E55" s="41"/>
      <c r="F55" s="42"/>
      <c r="G55" s="42"/>
      <c r="H55" s="84">
        <v>967</v>
      </c>
      <c r="I55" s="84">
        <v>537</v>
      </c>
      <c r="J55" s="53"/>
      <c r="K55" s="84">
        <v>193</v>
      </c>
      <c r="L55" s="84">
        <v>107</v>
      </c>
      <c r="M55" s="53"/>
      <c r="N55" s="43"/>
      <c r="O55" s="87"/>
      <c r="P55" s="91"/>
      <c r="Q55" s="24"/>
      <c r="R55" s="25"/>
      <c r="S55" s="25"/>
      <c r="T55" s="25"/>
      <c r="U55" s="25"/>
      <c r="V55" s="25"/>
      <c r="W55" s="25"/>
      <c r="X55" s="25"/>
      <c r="Y55" s="25"/>
      <c r="Z55" s="25"/>
      <c r="AA55" s="25"/>
      <c r="AB55" s="25"/>
      <c r="AC55" s="25"/>
      <c r="AD55" s="25"/>
      <c r="AE55" s="25"/>
      <c r="AF55" s="25"/>
      <c r="AG55" s="25"/>
      <c r="AH55" s="25"/>
      <c r="AI55" s="25"/>
      <c r="AJ55" s="25"/>
      <c r="AK55" s="25"/>
      <c r="AL55" s="25"/>
    </row>
    <row r="56" spans="1:38" s="21" customFormat="1" ht="28.5" customHeight="1" x14ac:dyDescent="0.25">
      <c r="B56" s="22"/>
      <c r="E56" s="1"/>
      <c r="F56" s="2"/>
      <c r="G56" s="2"/>
      <c r="H56" s="2"/>
      <c r="I56" s="3"/>
      <c r="J56" s="5"/>
      <c r="K56" s="2"/>
      <c r="L56" s="3"/>
      <c r="M56" s="5"/>
      <c r="N56" s="6"/>
      <c r="O56" s="85"/>
      <c r="P56" s="85"/>
      <c r="Q56" s="4"/>
      <c r="R56" s="4"/>
      <c r="S56" s="4"/>
      <c r="T56" s="4"/>
      <c r="U56" s="4"/>
      <c r="V56" s="4"/>
      <c r="W56" s="4"/>
      <c r="X56" s="4"/>
      <c r="Y56" s="4"/>
      <c r="Z56" s="4"/>
      <c r="AA56" s="4"/>
      <c r="AB56" s="4"/>
      <c r="AC56" s="4"/>
      <c r="AD56" s="4"/>
      <c r="AE56" s="4"/>
      <c r="AF56" s="4"/>
      <c r="AG56" s="4"/>
      <c r="AH56" s="4"/>
      <c r="AI56" s="4"/>
      <c r="AJ56" s="4"/>
      <c r="AK56" s="4"/>
      <c r="AL56" s="4"/>
    </row>
    <row r="57" spans="1:38" s="21" customFormat="1" ht="28.5" customHeight="1" x14ac:dyDescent="0.25">
      <c r="B57" s="22"/>
      <c r="E57" s="1"/>
      <c r="F57" s="2"/>
      <c r="G57" s="2"/>
      <c r="H57" s="2"/>
      <c r="I57" s="3"/>
      <c r="J57" s="5"/>
      <c r="K57" s="2"/>
      <c r="L57" s="3"/>
      <c r="M57" s="5"/>
      <c r="N57" s="6"/>
      <c r="O57" s="85"/>
      <c r="P57" s="85"/>
      <c r="Q57" s="4"/>
      <c r="R57" s="4"/>
      <c r="S57" s="4"/>
      <c r="T57" s="4"/>
      <c r="U57" s="4"/>
      <c r="V57" s="4"/>
      <c r="W57" s="4"/>
      <c r="X57" s="4"/>
      <c r="Y57" s="4"/>
      <c r="Z57" s="4"/>
      <c r="AA57" s="4"/>
      <c r="AB57" s="4"/>
      <c r="AC57" s="4"/>
      <c r="AD57" s="4"/>
      <c r="AE57" s="4"/>
      <c r="AF57" s="4"/>
      <c r="AG57" s="4"/>
      <c r="AH57" s="4"/>
      <c r="AI57" s="4"/>
      <c r="AJ57" s="4"/>
      <c r="AK57" s="4"/>
      <c r="AL57" s="4"/>
    </row>
  </sheetData>
  <autoFilter ref="A7:BZ7" xr:uid="{00000000-0009-0000-0000-00000C000000}"/>
  <mergeCells count="17">
    <mergeCell ref="P5:P6"/>
    <mergeCell ref="A5:A7"/>
    <mergeCell ref="B5:B7"/>
    <mergeCell ref="C5:D6"/>
    <mergeCell ref="E5:E7"/>
    <mergeCell ref="F5:F7"/>
    <mergeCell ref="G5:G7"/>
    <mergeCell ref="H5:J5"/>
    <mergeCell ref="K5:M5"/>
    <mergeCell ref="N5:N6"/>
    <mergeCell ref="O5:O6"/>
    <mergeCell ref="A1:E1"/>
    <mergeCell ref="A2:N2"/>
    <mergeCell ref="Q2:Q3"/>
    <mergeCell ref="A3:N3"/>
    <mergeCell ref="I4:J4"/>
    <mergeCell ref="L4:M4"/>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13"/>
  <sheetViews>
    <sheetView showGridLines="0" zoomScale="130" zoomScaleNormal="130" zoomScaleSheetLayoutView="115" workbookViewId="0">
      <pane ySplit="5" topLeftCell="A12" activePane="bottomLeft" state="frozen"/>
      <selection pane="bottomLeft" sqref="A1:M1"/>
    </sheetView>
  </sheetViews>
  <sheetFormatPr defaultRowHeight="5.65" customHeight="1" x14ac:dyDescent="0.25"/>
  <cols>
    <col min="1" max="1" width="4.28515625" style="257" customWidth="1"/>
    <col min="2" max="2" width="34.140625" style="281" customWidth="1"/>
    <col min="3" max="3" width="10.85546875" style="257" customWidth="1"/>
    <col min="4" max="4" width="10.140625" style="257" customWidth="1"/>
    <col min="5" max="5" width="5.28515625" style="185" hidden="1" customWidth="1"/>
    <col min="6" max="6" width="9.28515625" style="185" bestFit="1" customWidth="1"/>
    <col min="7" max="7" width="9" style="282" customWidth="1"/>
    <col min="8" max="8" width="8.85546875" style="283" customWidth="1"/>
    <col min="9" max="9" width="8.85546875" style="185" customWidth="1"/>
    <col min="10" max="10" width="8.7109375" style="282" customWidth="1"/>
    <col min="11" max="11" width="8.7109375" style="283" customWidth="1"/>
    <col min="12" max="12" width="15.42578125" style="283" customWidth="1"/>
    <col min="13" max="13" width="12.42578125" style="185" bestFit="1" customWidth="1"/>
    <col min="14" max="14" width="15.28515625" style="257" hidden="1" customWidth="1"/>
    <col min="15" max="15" width="11.42578125" style="185" hidden="1" customWidth="1"/>
    <col min="16" max="17" width="11.28515625" style="185" customWidth="1"/>
    <col min="18" max="30" width="9.140625" style="185" customWidth="1"/>
    <col min="31" max="257" width="9.140625" style="185"/>
    <col min="258" max="258" width="4.28515625" style="185" customWidth="1"/>
    <col min="259" max="259" width="9.28515625" style="185" customWidth="1"/>
    <col min="260" max="260" width="7.28515625" style="185" customWidth="1"/>
    <col min="261" max="261" width="12.28515625" style="185" customWidth="1"/>
    <col min="262" max="262" width="6.7109375" style="185" customWidth="1"/>
    <col min="263" max="263" width="7.42578125" style="185" customWidth="1"/>
    <col min="264" max="264" width="49.5703125" style="185" customWidth="1"/>
    <col min="265" max="265" width="25.42578125" style="185" customWidth="1"/>
    <col min="266" max="266" width="9" style="185" customWidth="1"/>
    <col min="267" max="267" width="8.85546875" style="185" customWidth="1"/>
    <col min="268" max="268" width="6.7109375" style="185" customWidth="1"/>
    <col min="269" max="286" width="0" style="185" hidden="1" customWidth="1"/>
    <col min="287" max="513" width="9.140625" style="185"/>
    <col min="514" max="514" width="4.28515625" style="185" customWidth="1"/>
    <col min="515" max="515" width="9.28515625" style="185" customWidth="1"/>
    <col min="516" max="516" width="7.28515625" style="185" customWidth="1"/>
    <col min="517" max="517" width="12.28515625" style="185" customWidth="1"/>
    <col min="518" max="518" width="6.7109375" style="185" customWidth="1"/>
    <col min="519" max="519" width="7.42578125" style="185" customWidth="1"/>
    <col min="520" max="520" width="49.5703125" style="185" customWidth="1"/>
    <col min="521" max="521" width="25.42578125" style="185" customWidth="1"/>
    <col min="522" max="522" width="9" style="185" customWidth="1"/>
    <col min="523" max="523" width="8.85546875" style="185" customWidth="1"/>
    <col min="524" max="524" width="6.7109375" style="185" customWidth="1"/>
    <col min="525" max="542" width="0" style="185" hidden="1" customWidth="1"/>
    <col min="543" max="769" width="9.140625" style="185"/>
    <col min="770" max="770" width="4.28515625" style="185" customWidth="1"/>
    <col min="771" max="771" width="9.28515625" style="185" customWidth="1"/>
    <col min="772" max="772" width="7.28515625" style="185" customWidth="1"/>
    <col min="773" max="773" width="12.28515625" style="185" customWidth="1"/>
    <col min="774" max="774" width="6.7109375" style="185" customWidth="1"/>
    <col min="775" max="775" width="7.42578125" style="185" customWidth="1"/>
    <col min="776" max="776" width="49.5703125" style="185" customWidth="1"/>
    <col min="777" max="777" width="25.42578125" style="185" customWidth="1"/>
    <col min="778" max="778" width="9" style="185" customWidth="1"/>
    <col min="779" max="779" width="8.85546875" style="185" customWidth="1"/>
    <col min="780" max="780" width="6.7109375" style="185" customWidth="1"/>
    <col min="781" max="798" width="0" style="185" hidden="1" customWidth="1"/>
    <col min="799" max="1025" width="9.140625" style="185"/>
    <col min="1026" max="1026" width="4.28515625" style="185" customWidth="1"/>
    <col min="1027" max="1027" width="9.28515625" style="185" customWidth="1"/>
    <col min="1028" max="1028" width="7.28515625" style="185" customWidth="1"/>
    <col min="1029" max="1029" width="12.28515625" style="185" customWidth="1"/>
    <col min="1030" max="1030" width="6.7109375" style="185" customWidth="1"/>
    <col min="1031" max="1031" width="7.42578125" style="185" customWidth="1"/>
    <col min="1032" max="1032" width="49.5703125" style="185" customWidth="1"/>
    <col min="1033" max="1033" width="25.42578125" style="185" customWidth="1"/>
    <col min="1034" max="1034" width="9" style="185" customWidth="1"/>
    <col min="1035" max="1035" width="8.85546875" style="185" customWidth="1"/>
    <col min="1036" max="1036" width="6.7109375" style="185" customWidth="1"/>
    <col min="1037" max="1054" width="0" style="185" hidden="1" customWidth="1"/>
    <col min="1055" max="1281" width="9.140625" style="185"/>
    <col min="1282" max="1282" width="4.28515625" style="185" customWidth="1"/>
    <col min="1283" max="1283" width="9.28515625" style="185" customWidth="1"/>
    <col min="1284" max="1284" width="7.28515625" style="185" customWidth="1"/>
    <col min="1285" max="1285" width="12.28515625" style="185" customWidth="1"/>
    <col min="1286" max="1286" width="6.7109375" style="185" customWidth="1"/>
    <col min="1287" max="1287" width="7.42578125" style="185" customWidth="1"/>
    <col min="1288" max="1288" width="49.5703125" style="185" customWidth="1"/>
    <col min="1289" max="1289" width="25.42578125" style="185" customWidth="1"/>
    <col min="1290" max="1290" width="9" style="185" customWidth="1"/>
    <col min="1291" max="1291" width="8.85546875" style="185" customWidth="1"/>
    <col min="1292" max="1292" width="6.7109375" style="185" customWidth="1"/>
    <col min="1293" max="1310" width="0" style="185" hidden="1" customWidth="1"/>
    <col min="1311" max="1537" width="9.140625" style="185"/>
    <col min="1538" max="1538" width="4.28515625" style="185" customWidth="1"/>
    <col min="1539" max="1539" width="9.28515625" style="185" customWidth="1"/>
    <col min="1540" max="1540" width="7.28515625" style="185" customWidth="1"/>
    <col min="1541" max="1541" width="12.28515625" style="185" customWidth="1"/>
    <col min="1542" max="1542" width="6.7109375" style="185" customWidth="1"/>
    <col min="1543" max="1543" width="7.42578125" style="185" customWidth="1"/>
    <col min="1544" max="1544" width="49.5703125" style="185" customWidth="1"/>
    <col min="1545" max="1545" width="25.42578125" style="185" customWidth="1"/>
    <col min="1546" max="1546" width="9" style="185" customWidth="1"/>
    <col min="1547" max="1547" width="8.85546875" style="185" customWidth="1"/>
    <col min="1548" max="1548" width="6.7109375" style="185" customWidth="1"/>
    <col min="1549" max="1566" width="0" style="185" hidden="1" customWidth="1"/>
    <col min="1567" max="1793" width="9.140625" style="185"/>
    <col min="1794" max="1794" width="4.28515625" style="185" customWidth="1"/>
    <col min="1795" max="1795" width="9.28515625" style="185" customWidth="1"/>
    <col min="1796" max="1796" width="7.28515625" style="185" customWidth="1"/>
    <col min="1797" max="1797" width="12.28515625" style="185" customWidth="1"/>
    <col min="1798" max="1798" width="6.7109375" style="185" customWidth="1"/>
    <col min="1799" max="1799" width="7.42578125" style="185" customWidth="1"/>
    <col min="1800" max="1800" width="49.5703125" style="185" customWidth="1"/>
    <col min="1801" max="1801" width="25.42578125" style="185" customWidth="1"/>
    <col min="1802" max="1802" width="9" style="185" customWidth="1"/>
    <col min="1803" max="1803" width="8.85546875" style="185" customWidth="1"/>
    <col min="1804" max="1804" width="6.7109375" style="185" customWidth="1"/>
    <col min="1805" max="1822" width="0" style="185" hidden="1" customWidth="1"/>
    <col min="1823" max="2049" width="9.140625" style="185"/>
    <col min="2050" max="2050" width="4.28515625" style="185" customWidth="1"/>
    <col min="2051" max="2051" width="9.28515625" style="185" customWidth="1"/>
    <col min="2052" max="2052" width="7.28515625" style="185" customWidth="1"/>
    <col min="2053" max="2053" width="12.28515625" style="185" customWidth="1"/>
    <col min="2054" max="2054" width="6.7109375" style="185" customWidth="1"/>
    <col min="2055" max="2055" width="7.42578125" style="185" customWidth="1"/>
    <col min="2056" max="2056" width="49.5703125" style="185" customWidth="1"/>
    <col min="2057" max="2057" width="25.42578125" style="185" customWidth="1"/>
    <col min="2058" max="2058" width="9" style="185" customWidth="1"/>
    <col min="2059" max="2059" width="8.85546875" style="185" customWidth="1"/>
    <col min="2060" max="2060" width="6.7109375" style="185" customWidth="1"/>
    <col min="2061" max="2078" width="0" style="185" hidden="1" customWidth="1"/>
    <col min="2079" max="2305" width="9.140625" style="185"/>
    <col min="2306" max="2306" width="4.28515625" style="185" customWidth="1"/>
    <col min="2307" max="2307" width="9.28515625" style="185" customWidth="1"/>
    <col min="2308" max="2308" width="7.28515625" style="185" customWidth="1"/>
    <col min="2309" max="2309" width="12.28515625" style="185" customWidth="1"/>
    <col min="2310" max="2310" width="6.7109375" style="185" customWidth="1"/>
    <col min="2311" max="2311" width="7.42578125" style="185" customWidth="1"/>
    <col min="2312" max="2312" width="49.5703125" style="185" customWidth="1"/>
    <col min="2313" max="2313" width="25.42578125" style="185" customWidth="1"/>
    <col min="2314" max="2314" width="9" style="185" customWidth="1"/>
    <col min="2315" max="2315" width="8.85546875" style="185" customWidth="1"/>
    <col min="2316" max="2316" width="6.7109375" style="185" customWidth="1"/>
    <col min="2317" max="2334" width="0" style="185" hidden="1" customWidth="1"/>
    <col min="2335" max="2561" width="9.140625" style="185"/>
    <col min="2562" max="2562" width="4.28515625" style="185" customWidth="1"/>
    <col min="2563" max="2563" width="9.28515625" style="185" customWidth="1"/>
    <col min="2564" max="2564" width="7.28515625" style="185" customWidth="1"/>
    <col min="2565" max="2565" width="12.28515625" style="185" customWidth="1"/>
    <col min="2566" max="2566" width="6.7109375" style="185" customWidth="1"/>
    <col min="2567" max="2567" width="7.42578125" style="185" customWidth="1"/>
    <col min="2568" max="2568" width="49.5703125" style="185" customWidth="1"/>
    <col min="2569" max="2569" width="25.42578125" style="185" customWidth="1"/>
    <col min="2570" max="2570" width="9" style="185" customWidth="1"/>
    <col min="2571" max="2571" width="8.85546875" style="185" customWidth="1"/>
    <col min="2572" max="2572" width="6.7109375" style="185" customWidth="1"/>
    <col min="2573" max="2590" width="0" style="185" hidden="1" customWidth="1"/>
    <col min="2591" max="2817" width="9.140625" style="185"/>
    <col min="2818" max="2818" width="4.28515625" style="185" customWidth="1"/>
    <col min="2819" max="2819" width="9.28515625" style="185" customWidth="1"/>
    <col min="2820" max="2820" width="7.28515625" style="185" customWidth="1"/>
    <col min="2821" max="2821" width="12.28515625" style="185" customWidth="1"/>
    <col min="2822" max="2822" width="6.7109375" style="185" customWidth="1"/>
    <col min="2823" max="2823" width="7.42578125" style="185" customWidth="1"/>
    <col min="2824" max="2824" width="49.5703125" style="185" customWidth="1"/>
    <col min="2825" max="2825" width="25.42578125" style="185" customWidth="1"/>
    <col min="2826" max="2826" width="9" style="185" customWidth="1"/>
    <col min="2827" max="2827" width="8.85546875" style="185" customWidth="1"/>
    <col min="2828" max="2828" width="6.7109375" style="185" customWidth="1"/>
    <col min="2829" max="2846" width="0" style="185" hidden="1" customWidth="1"/>
    <col min="2847" max="3073" width="9.140625" style="185"/>
    <col min="3074" max="3074" width="4.28515625" style="185" customWidth="1"/>
    <col min="3075" max="3075" width="9.28515625" style="185" customWidth="1"/>
    <col min="3076" max="3076" width="7.28515625" style="185" customWidth="1"/>
    <col min="3077" max="3077" width="12.28515625" style="185" customWidth="1"/>
    <col min="3078" max="3078" width="6.7109375" style="185" customWidth="1"/>
    <col min="3079" max="3079" width="7.42578125" style="185" customWidth="1"/>
    <col min="3080" max="3080" width="49.5703125" style="185" customWidth="1"/>
    <col min="3081" max="3081" width="25.42578125" style="185" customWidth="1"/>
    <col min="3082" max="3082" width="9" style="185" customWidth="1"/>
    <col min="3083" max="3083" width="8.85546875" style="185" customWidth="1"/>
    <col min="3084" max="3084" width="6.7109375" style="185" customWidth="1"/>
    <col min="3085" max="3102" width="0" style="185" hidden="1" customWidth="1"/>
    <col min="3103" max="3329" width="9.140625" style="185"/>
    <col min="3330" max="3330" width="4.28515625" style="185" customWidth="1"/>
    <col min="3331" max="3331" width="9.28515625" style="185" customWidth="1"/>
    <col min="3332" max="3332" width="7.28515625" style="185" customWidth="1"/>
    <col min="3333" max="3333" width="12.28515625" style="185" customWidth="1"/>
    <col min="3334" max="3334" width="6.7109375" style="185" customWidth="1"/>
    <col min="3335" max="3335" width="7.42578125" style="185" customWidth="1"/>
    <col min="3336" max="3336" width="49.5703125" style="185" customWidth="1"/>
    <col min="3337" max="3337" width="25.42578125" style="185" customWidth="1"/>
    <col min="3338" max="3338" width="9" style="185" customWidth="1"/>
    <col min="3339" max="3339" width="8.85546875" style="185" customWidth="1"/>
    <col min="3340" max="3340" width="6.7109375" style="185" customWidth="1"/>
    <col min="3341" max="3358" width="0" style="185" hidden="1" customWidth="1"/>
    <col min="3359" max="3585" width="9.140625" style="185"/>
    <col min="3586" max="3586" width="4.28515625" style="185" customWidth="1"/>
    <col min="3587" max="3587" width="9.28515625" style="185" customWidth="1"/>
    <col min="3588" max="3588" width="7.28515625" style="185" customWidth="1"/>
    <col min="3589" max="3589" width="12.28515625" style="185" customWidth="1"/>
    <col min="3590" max="3590" width="6.7109375" style="185" customWidth="1"/>
    <col min="3591" max="3591" width="7.42578125" style="185" customWidth="1"/>
    <col min="3592" max="3592" width="49.5703125" style="185" customWidth="1"/>
    <col min="3593" max="3593" width="25.42578125" style="185" customWidth="1"/>
    <col min="3594" max="3594" width="9" style="185" customWidth="1"/>
    <col min="3595" max="3595" width="8.85546875" style="185" customWidth="1"/>
    <col min="3596" max="3596" width="6.7109375" style="185" customWidth="1"/>
    <col min="3597" max="3614" width="0" style="185" hidden="1" customWidth="1"/>
    <col min="3615" max="3841" width="9.140625" style="185"/>
    <col min="3842" max="3842" width="4.28515625" style="185" customWidth="1"/>
    <col min="3843" max="3843" width="9.28515625" style="185" customWidth="1"/>
    <col min="3844" max="3844" width="7.28515625" style="185" customWidth="1"/>
    <col min="3845" max="3845" width="12.28515625" style="185" customWidth="1"/>
    <col min="3846" max="3846" width="6.7109375" style="185" customWidth="1"/>
    <col min="3847" max="3847" width="7.42578125" style="185" customWidth="1"/>
    <col min="3848" max="3848" width="49.5703125" style="185" customWidth="1"/>
    <col min="3849" max="3849" width="25.42578125" style="185" customWidth="1"/>
    <col min="3850" max="3850" width="9" style="185" customWidth="1"/>
    <col min="3851" max="3851" width="8.85546875" style="185" customWidth="1"/>
    <col min="3852" max="3852" width="6.7109375" style="185" customWidth="1"/>
    <col min="3853" max="3870" width="0" style="185" hidden="1" customWidth="1"/>
    <col min="3871" max="4097" width="9.140625" style="185"/>
    <col min="4098" max="4098" width="4.28515625" style="185" customWidth="1"/>
    <col min="4099" max="4099" width="9.28515625" style="185" customWidth="1"/>
    <col min="4100" max="4100" width="7.28515625" style="185" customWidth="1"/>
    <col min="4101" max="4101" width="12.28515625" style="185" customWidth="1"/>
    <col min="4102" max="4102" width="6.7109375" style="185" customWidth="1"/>
    <col min="4103" max="4103" width="7.42578125" style="185" customWidth="1"/>
    <col min="4104" max="4104" width="49.5703125" style="185" customWidth="1"/>
    <col min="4105" max="4105" width="25.42578125" style="185" customWidth="1"/>
    <col min="4106" max="4106" width="9" style="185" customWidth="1"/>
    <col min="4107" max="4107" width="8.85546875" style="185" customWidth="1"/>
    <col min="4108" max="4108" width="6.7109375" style="185" customWidth="1"/>
    <col min="4109" max="4126" width="0" style="185" hidden="1" customWidth="1"/>
    <col min="4127" max="4353" width="9.140625" style="185"/>
    <col min="4354" max="4354" width="4.28515625" style="185" customWidth="1"/>
    <col min="4355" max="4355" width="9.28515625" style="185" customWidth="1"/>
    <col min="4356" max="4356" width="7.28515625" style="185" customWidth="1"/>
    <col min="4357" max="4357" width="12.28515625" style="185" customWidth="1"/>
    <col min="4358" max="4358" width="6.7109375" style="185" customWidth="1"/>
    <col min="4359" max="4359" width="7.42578125" style="185" customWidth="1"/>
    <col min="4360" max="4360" width="49.5703125" style="185" customWidth="1"/>
    <col min="4361" max="4361" width="25.42578125" style="185" customWidth="1"/>
    <col min="4362" max="4362" width="9" style="185" customWidth="1"/>
    <col min="4363" max="4363" width="8.85546875" style="185" customWidth="1"/>
    <col min="4364" max="4364" width="6.7109375" style="185" customWidth="1"/>
    <col min="4365" max="4382" width="0" style="185" hidden="1" customWidth="1"/>
    <col min="4383" max="4609" width="9.140625" style="185"/>
    <col min="4610" max="4610" width="4.28515625" style="185" customWidth="1"/>
    <col min="4611" max="4611" width="9.28515625" style="185" customWidth="1"/>
    <col min="4612" max="4612" width="7.28515625" style="185" customWidth="1"/>
    <col min="4613" max="4613" width="12.28515625" style="185" customWidth="1"/>
    <col min="4614" max="4614" width="6.7109375" style="185" customWidth="1"/>
    <col min="4615" max="4615" width="7.42578125" style="185" customWidth="1"/>
    <col min="4616" max="4616" width="49.5703125" style="185" customWidth="1"/>
    <col min="4617" max="4617" width="25.42578125" style="185" customWidth="1"/>
    <col min="4618" max="4618" width="9" style="185" customWidth="1"/>
    <col min="4619" max="4619" width="8.85546875" style="185" customWidth="1"/>
    <col min="4620" max="4620" width="6.7109375" style="185" customWidth="1"/>
    <col min="4621" max="4638" width="0" style="185" hidden="1" customWidth="1"/>
    <col min="4639" max="4865" width="9.140625" style="185"/>
    <col min="4866" max="4866" width="4.28515625" style="185" customWidth="1"/>
    <col min="4867" max="4867" width="9.28515625" style="185" customWidth="1"/>
    <col min="4868" max="4868" width="7.28515625" style="185" customWidth="1"/>
    <col min="4869" max="4869" width="12.28515625" style="185" customWidth="1"/>
    <col min="4870" max="4870" width="6.7109375" style="185" customWidth="1"/>
    <col min="4871" max="4871" width="7.42578125" style="185" customWidth="1"/>
    <col min="4872" max="4872" width="49.5703125" style="185" customWidth="1"/>
    <col min="4873" max="4873" width="25.42578125" style="185" customWidth="1"/>
    <col min="4874" max="4874" width="9" style="185" customWidth="1"/>
    <col min="4875" max="4875" width="8.85546875" style="185" customWidth="1"/>
    <col min="4876" max="4876" width="6.7109375" style="185" customWidth="1"/>
    <col min="4877" max="4894" width="0" style="185" hidden="1" customWidth="1"/>
    <col min="4895" max="5121" width="9.140625" style="185"/>
    <col min="5122" max="5122" width="4.28515625" style="185" customWidth="1"/>
    <col min="5123" max="5123" width="9.28515625" style="185" customWidth="1"/>
    <col min="5124" max="5124" width="7.28515625" style="185" customWidth="1"/>
    <col min="5125" max="5125" width="12.28515625" style="185" customWidth="1"/>
    <col min="5126" max="5126" width="6.7109375" style="185" customWidth="1"/>
    <col min="5127" max="5127" width="7.42578125" style="185" customWidth="1"/>
    <col min="5128" max="5128" width="49.5703125" style="185" customWidth="1"/>
    <col min="5129" max="5129" width="25.42578125" style="185" customWidth="1"/>
    <col min="5130" max="5130" width="9" style="185" customWidth="1"/>
    <col min="5131" max="5131" width="8.85546875" style="185" customWidth="1"/>
    <col min="5132" max="5132" width="6.7109375" style="185" customWidth="1"/>
    <col min="5133" max="5150" width="0" style="185" hidden="1" customWidth="1"/>
    <col min="5151" max="5377" width="9.140625" style="185"/>
    <col min="5378" max="5378" width="4.28515625" style="185" customWidth="1"/>
    <col min="5379" max="5379" width="9.28515625" style="185" customWidth="1"/>
    <col min="5380" max="5380" width="7.28515625" style="185" customWidth="1"/>
    <col min="5381" max="5381" width="12.28515625" style="185" customWidth="1"/>
    <col min="5382" max="5382" width="6.7109375" style="185" customWidth="1"/>
    <col min="5383" max="5383" width="7.42578125" style="185" customWidth="1"/>
    <col min="5384" max="5384" width="49.5703125" style="185" customWidth="1"/>
    <col min="5385" max="5385" width="25.42578125" style="185" customWidth="1"/>
    <col min="5386" max="5386" width="9" style="185" customWidth="1"/>
    <col min="5387" max="5387" width="8.85546875" style="185" customWidth="1"/>
    <col min="5388" max="5388" width="6.7109375" style="185" customWidth="1"/>
    <col min="5389" max="5406" width="0" style="185" hidden="1" customWidth="1"/>
    <col min="5407" max="5633" width="9.140625" style="185"/>
    <col min="5634" max="5634" width="4.28515625" style="185" customWidth="1"/>
    <col min="5635" max="5635" width="9.28515625" style="185" customWidth="1"/>
    <col min="5636" max="5636" width="7.28515625" style="185" customWidth="1"/>
    <col min="5637" max="5637" width="12.28515625" style="185" customWidth="1"/>
    <col min="5638" max="5638" width="6.7109375" style="185" customWidth="1"/>
    <col min="5639" max="5639" width="7.42578125" style="185" customWidth="1"/>
    <col min="5640" max="5640" width="49.5703125" style="185" customWidth="1"/>
    <col min="5641" max="5641" width="25.42578125" style="185" customWidth="1"/>
    <col min="5642" max="5642" width="9" style="185" customWidth="1"/>
    <col min="5643" max="5643" width="8.85546875" style="185" customWidth="1"/>
    <col min="5644" max="5644" width="6.7109375" style="185" customWidth="1"/>
    <col min="5645" max="5662" width="0" style="185" hidden="1" customWidth="1"/>
    <col min="5663" max="5889" width="9.140625" style="185"/>
    <col min="5890" max="5890" width="4.28515625" style="185" customWidth="1"/>
    <col min="5891" max="5891" width="9.28515625" style="185" customWidth="1"/>
    <col min="5892" max="5892" width="7.28515625" style="185" customWidth="1"/>
    <col min="5893" max="5893" width="12.28515625" style="185" customWidth="1"/>
    <col min="5894" max="5894" width="6.7109375" style="185" customWidth="1"/>
    <col min="5895" max="5895" width="7.42578125" style="185" customWidth="1"/>
    <col min="5896" max="5896" width="49.5703125" style="185" customWidth="1"/>
    <col min="5897" max="5897" width="25.42578125" style="185" customWidth="1"/>
    <col min="5898" max="5898" width="9" style="185" customWidth="1"/>
    <col min="5899" max="5899" width="8.85546875" style="185" customWidth="1"/>
    <col min="5900" max="5900" width="6.7109375" style="185" customWidth="1"/>
    <col min="5901" max="5918" width="0" style="185" hidden="1" customWidth="1"/>
    <col min="5919" max="6145" width="9.140625" style="185"/>
    <col min="6146" max="6146" width="4.28515625" style="185" customWidth="1"/>
    <col min="6147" max="6147" width="9.28515625" style="185" customWidth="1"/>
    <col min="6148" max="6148" width="7.28515625" style="185" customWidth="1"/>
    <col min="6149" max="6149" width="12.28515625" style="185" customWidth="1"/>
    <col min="6150" max="6150" width="6.7109375" style="185" customWidth="1"/>
    <col min="6151" max="6151" width="7.42578125" style="185" customWidth="1"/>
    <col min="6152" max="6152" width="49.5703125" style="185" customWidth="1"/>
    <col min="6153" max="6153" width="25.42578125" style="185" customWidth="1"/>
    <col min="6154" max="6154" width="9" style="185" customWidth="1"/>
    <col min="6155" max="6155" width="8.85546875" style="185" customWidth="1"/>
    <col min="6156" max="6156" width="6.7109375" style="185" customWidth="1"/>
    <col min="6157" max="6174" width="0" style="185" hidden="1" customWidth="1"/>
    <col min="6175" max="6401" width="9.140625" style="185"/>
    <col min="6402" max="6402" width="4.28515625" style="185" customWidth="1"/>
    <col min="6403" max="6403" width="9.28515625" style="185" customWidth="1"/>
    <col min="6404" max="6404" width="7.28515625" style="185" customWidth="1"/>
    <col min="6405" max="6405" width="12.28515625" style="185" customWidth="1"/>
    <col min="6406" max="6406" width="6.7109375" style="185" customWidth="1"/>
    <col min="6407" max="6407" width="7.42578125" style="185" customWidth="1"/>
    <col min="6408" max="6408" width="49.5703125" style="185" customWidth="1"/>
    <col min="6409" max="6409" width="25.42578125" style="185" customWidth="1"/>
    <col min="6410" max="6410" width="9" style="185" customWidth="1"/>
    <col min="6411" max="6411" width="8.85546875" style="185" customWidth="1"/>
    <col min="6412" max="6412" width="6.7109375" style="185" customWidth="1"/>
    <col min="6413" max="6430" width="0" style="185" hidden="1" customWidth="1"/>
    <col min="6431" max="6657" width="9.140625" style="185"/>
    <col min="6658" max="6658" width="4.28515625" style="185" customWidth="1"/>
    <col min="6659" max="6659" width="9.28515625" style="185" customWidth="1"/>
    <col min="6660" max="6660" width="7.28515625" style="185" customWidth="1"/>
    <col min="6661" max="6661" width="12.28515625" style="185" customWidth="1"/>
    <col min="6662" max="6662" width="6.7109375" style="185" customWidth="1"/>
    <col min="6663" max="6663" width="7.42578125" style="185" customWidth="1"/>
    <col min="6664" max="6664" width="49.5703125" style="185" customWidth="1"/>
    <col min="6665" max="6665" width="25.42578125" style="185" customWidth="1"/>
    <col min="6666" max="6666" width="9" style="185" customWidth="1"/>
    <col min="6667" max="6667" width="8.85546875" style="185" customWidth="1"/>
    <col min="6668" max="6668" width="6.7109375" style="185" customWidth="1"/>
    <col min="6669" max="6686" width="0" style="185" hidden="1" customWidth="1"/>
    <col min="6687" max="6913" width="9.140625" style="185"/>
    <col min="6914" max="6914" width="4.28515625" style="185" customWidth="1"/>
    <col min="6915" max="6915" width="9.28515625" style="185" customWidth="1"/>
    <col min="6916" max="6916" width="7.28515625" style="185" customWidth="1"/>
    <col min="6917" max="6917" width="12.28515625" style="185" customWidth="1"/>
    <col min="6918" max="6918" width="6.7109375" style="185" customWidth="1"/>
    <col min="6919" max="6919" width="7.42578125" style="185" customWidth="1"/>
    <col min="6920" max="6920" width="49.5703125" style="185" customWidth="1"/>
    <col min="6921" max="6921" width="25.42578125" style="185" customWidth="1"/>
    <col min="6922" max="6922" width="9" style="185" customWidth="1"/>
    <col min="6923" max="6923" width="8.85546875" style="185" customWidth="1"/>
    <col min="6924" max="6924" width="6.7109375" style="185" customWidth="1"/>
    <col min="6925" max="6942" width="0" style="185" hidden="1" customWidth="1"/>
    <col min="6943" max="7169" width="9.140625" style="185"/>
    <col min="7170" max="7170" width="4.28515625" style="185" customWidth="1"/>
    <col min="7171" max="7171" width="9.28515625" style="185" customWidth="1"/>
    <col min="7172" max="7172" width="7.28515625" style="185" customWidth="1"/>
    <col min="7173" max="7173" width="12.28515625" style="185" customWidth="1"/>
    <col min="7174" max="7174" width="6.7109375" style="185" customWidth="1"/>
    <col min="7175" max="7175" width="7.42578125" style="185" customWidth="1"/>
    <col min="7176" max="7176" width="49.5703125" style="185" customWidth="1"/>
    <col min="7177" max="7177" width="25.42578125" style="185" customWidth="1"/>
    <col min="7178" max="7178" width="9" style="185" customWidth="1"/>
    <col min="7179" max="7179" width="8.85546875" style="185" customWidth="1"/>
    <col min="7180" max="7180" width="6.7109375" style="185" customWidth="1"/>
    <col min="7181" max="7198" width="0" style="185" hidden="1" customWidth="1"/>
    <col min="7199" max="7425" width="9.140625" style="185"/>
    <col min="7426" max="7426" width="4.28515625" style="185" customWidth="1"/>
    <col min="7427" max="7427" width="9.28515625" style="185" customWidth="1"/>
    <col min="7428" max="7428" width="7.28515625" style="185" customWidth="1"/>
    <col min="7429" max="7429" width="12.28515625" style="185" customWidth="1"/>
    <col min="7430" max="7430" width="6.7109375" style="185" customWidth="1"/>
    <col min="7431" max="7431" width="7.42578125" style="185" customWidth="1"/>
    <col min="7432" max="7432" width="49.5703125" style="185" customWidth="1"/>
    <col min="7433" max="7433" width="25.42578125" style="185" customWidth="1"/>
    <col min="7434" max="7434" width="9" style="185" customWidth="1"/>
    <col min="7435" max="7435" width="8.85546875" style="185" customWidth="1"/>
    <col min="7436" max="7436" width="6.7109375" style="185" customWidth="1"/>
    <col min="7437" max="7454" width="0" style="185" hidden="1" customWidth="1"/>
    <col min="7455" max="7681" width="9.140625" style="185"/>
    <col min="7682" max="7682" width="4.28515625" style="185" customWidth="1"/>
    <col min="7683" max="7683" width="9.28515625" style="185" customWidth="1"/>
    <col min="7684" max="7684" width="7.28515625" style="185" customWidth="1"/>
    <col min="7685" max="7685" width="12.28515625" style="185" customWidth="1"/>
    <col min="7686" max="7686" width="6.7109375" style="185" customWidth="1"/>
    <col min="7687" max="7687" width="7.42578125" style="185" customWidth="1"/>
    <col min="7688" max="7688" width="49.5703125" style="185" customWidth="1"/>
    <col min="7689" max="7689" width="25.42578125" style="185" customWidth="1"/>
    <col min="7690" max="7690" width="9" style="185" customWidth="1"/>
    <col min="7691" max="7691" width="8.85546875" style="185" customWidth="1"/>
    <col min="7692" max="7692" width="6.7109375" style="185" customWidth="1"/>
    <col min="7693" max="7710" width="0" style="185" hidden="1" customWidth="1"/>
    <col min="7711" max="7937" width="9.140625" style="185"/>
    <col min="7938" max="7938" width="4.28515625" style="185" customWidth="1"/>
    <col min="7939" max="7939" width="9.28515625" style="185" customWidth="1"/>
    <col min="7940" max="7940" width="7.28515625" style="185" customWidth="1"/>
    <col min="7941" max="7941" width="12.28515625" style="185" customWidth="1"/>
    <col min="7942" max="7942" width="6.7109375" style="185" customWidth="1"/>
    <col min="7943" max="7943" width="7.42578125" style="185" customWidth="1"/>
    <col min="7944" max="7944" width="49.5703125" style="185" customWidth="1"/>
    <col min="7945" max="7945" width="25.42578125" style="185" customWidth="1"/>
    <col min="7946" max="7946" width="9" style="185" customWidth="1"/>
    <col min="7947" max="7947" width="8.85546875" style="185" customWidth="1"/>
    <col min="7948" max="7948" width="6.7109375" style="185" customWidth="1"/>
    <col min="7949" max="7966" width="0" style="185" hidden="1" customWidth="1"/>
    <col min="7967" max="8193" width="9.140625" style="185"/>
    <col min="8194" max="8194" width="4.28515625" style="185" customWidth="1"/>
    <col min="8195" max="8195" width="9.28515625" style="185" customWidth="1"/>
    <col min="8196" max="8196" width="7.28515625" style="185" customWidth="1"/>
    <col min="8197" max="8197" width="12.28515625" style="185" customWidth="1"/>
    <col min="8198" max="8198" width="6.7109375" style="185" customWidth="1"/>
    <col min="8199" max="8199" width="7.42578125" style="185" customWidth="1"/>
    <col min="8200" max="8200" width="49.5703125" style="185" customWidth="1"/>
    <col min="8201" max="8201" width="25.42578125" style="185" customWidth="1"/>
    <col min="8202" max="8202" width="9" style="185" customWidth="1"/>
    <col min="8203" max="8203" width="8.85546875" style="185" customWidth="1"/>
    <col min="8204" max="8204" width="6.7109375" style="185" customWidth="1"/>
    <col min="8205" max="8222" width="0" style="185" hidden="1" customWidth="1"/>
    <col min="8223" max="8449" width="9.140625" style="185"/>
    <col min="8450" max="8450" width="4.28515625" style="185" customWidth="1"/>
    <col min="8451" max="8451" width="9.28515625" style="185" customWidth="1"/>
    <col min="8452" max="8452" width="7.28515625" style="185" customWidth="1"/>
    <col min="8453" max="8453" width="12.28515625" style="185" customWidth="1"/>
    <col min="8454" max="8454" width="6.7109375" style="185" customWidth="1"/>
    <col min="8455" max="8455" width="7.42578125" style="185" customWidth="1"/>
    <col min="8456" max="8456" width="49.5703125" style="185" customWidth="1"/>
    <col min="8457" max="8457" width="25.42578125" style="185" customWidth="1"/>
    <col min="8458" max="8458" width="9" style="185" customWidth="1"/>
    <col min="8459" max="8459" width="8.85546875" style="185" customWidth="1"/>
    <col min="8460" max="8460" width="6.7109375" style="185" customWidth="1"/>
    <col min="8461" max="8478" width="0" style="185" hidden="1" customWidth="1"/>
    <col min="8479" max="8705" width="9.140625" style="185"/>
    <col min="8706" max="8706" width="4.28515625" style="185" customWidth="1"/>
    <col min="8707" max="8707" width="9.28515625" style="185" customWidth="1"/>
    <col min="8708" max="8708" width="7.28515625" style="185" customWidth="1"/>
    <col min="8709" max="8709" width="12.28515625" style="185" customWidth="1"/>
    <col min="8710" max="8710" width="6.7109375" style="185" customWidth="1"/>
    <col min="8711" max="8711" width="7.42578125" style="185" customWidth="1"/>
    <col min="8712" max="8712" width="49.5703125" style="185" customWidth="1"/>
    <col min="8713" max="8713" width="25.42578125" style="185" customWidth="1"/>
    <col min="8714" max="8714" width="9" style="185" customWidth="1"/>
    <col min="8715" max="8715" width="8.85546875" style="185" customWidth="1"/>
    <col min="8716" max="8716" width="6.7109375" style="185" customWidth="1"/>
    <col min="8717" max="8734" width="0" style="185" hidden="1" customWidth="1"/>
    <col min="8735" max="8961" width="9.140625" style="185"/>
    <col min="8962" max="8962" width="4.28515625" style="185" customWidth="1"/>
    <col min="8963" max="8963" width="9.28515625" style="185" customWidth="1"/>
    <col min="8964" max="8964" width="7.28515625" style="185" customWidth="1"/>
    <col min="8965" max="8965" width="12.28515625" style="185" customWidth="1"/>
    <col min="8966" max="8966" width="6.7109375" style="185" customWidth="1"/>
    <col min="8967" max="8967" width="7.42578125" style="185" customWidth="1"/>
    <col min="8968" max="8968" width="49.5703125" style="185" customWidth="1"/>
    <col min="8969" max="8969" width="25.42578125" style="185" customWidth="1"/>
    <col min="8970" max="8970" width="9" style="185" customWidth="1"/>
    <col min="8971" max="8971" width="8.85546875" style="185" customWidth="1"/>
    <col min="8972" max="8972" width="6.7109375" style="185" customWidth="1"/>
    <col min="8973" max="8990" width="0" style="185" hidden="1" customWidth="1"/>
    <col min="8991" max="9217" width="9.140625" style="185"/>
    <col min="9218" max="9218" width="4.28515625" style="185" customWidth="1"/>
    <col min="9219" max="9219" width="9.28515625" style="185" customWidth="1"/>
    <col min="9220" max="9220" width="7.28515625" style="185" customWidth="1"/>
    <col min="9221" max="9221" width="12.28515625" style="185" customWidth="1"/>
    <col min="9222" max="9222" width="6.7109375" style="185" customWidth="1"/>
    <col min="9223" max="9223" width="7.42578125" style="185" customWidth="1"/>
    <col min="9224" max="9224" width="49.5703125" style="185" customWidth="1"/>
    <col min="9225" max="9225" width="25.42578125" style="185" customWidth="1"/>
    <col min="9226" max="9226" width="9" style="185" customWidth="1"/>
    <col min="9227" max="9227" width="8.85546875" style="185" customWidth="1"/>
    <col min="9228" max="9228" width="6.7109375" style="185" customWidth="1"/>
    <col min="9229" max="9246" width="0" style="185" hidden="1" customWidth="1"/>
    <col min="9247" max="9473" width="9.140625" style="185"/>
    <col min="9474" max="9474" width="4.28515625" style="185" customWidth="1"/>
    <col min="9475" max="9475" width="9.28515625" style="185" customWidth="1"/>
    <col min="9476" max="9476" width="7.28515625" style="185" customWidth="1"/>
    <col min="9477" max="9477" width="12.28515625" style="185" customWidth="1"/>
    <col min="9478" max="9478" width="6.7109375" style="185" customWidth="1"/>
    <col min="9479" max="9479" width="7.42578125" style="185" customWidth="1"/>
    <col min="9480" max="9480" width="49.5703125" style="185" customWidth="1"/>
    <col min="9481" max="9481" width="25.42578125" style="185" customWidth="1"/>
    <col min="9482" max="9482" width="9" style="185" customWidth="1"/>
    <col min="9483" max="9483" width="8.85546875" style="185" customWidth="1"/>
    <col min="9484" max="9484" width="6.7109375" style="185" customWidth="1"/>
    <col min="9485" max="9502" width="0" style="185" hidden="1" customWidth="1"/>
    <col min="9503" max="9729" width="9.140625" style="185"/>
    <col min="9730" max="9730" width="4.28515625" style="185" customWidth="1"/>
    <col min="9731" max="9731" width="9.28515625" style="185" customWidth="1"/>
    <col min="9732" max="9732" width="7.28515625" style="185" customWidth="1"/>
    <col min="9733" max="9733" width="12.28515625" style="185" customWidth="1"/>
    <col min="9734" max="9734" width="6.7109375" style="185" customWidth="1"/>
    <col min="9735" max="9735" width="7.42578125" style="185" customWidth="1"/>
    <col min="9736" max="9736" width="49.5703125" style="185" customWidth="1"/>
    <col min="9737" max="9737" width="25.42578125" style="185" customWidth="1"/>
    <col min="9738" max="9738" width="9" style="185" customWidth="1"/>
    <col min="9739" max="9739" width="8.85546875" style="185" customWidth="1"/>
    <col min="9740" max="9740" width="6.7109375" style="185" customWidth="1"/>
    <col min="9741" max="9758" width="0" style="185" hidden="1" customWidth="1"/>
    <col min="9759" max="9985" width="9.140625" style="185"/>
    <col min="9986" max="9986" width="4.28515625" style="185" customWidth="1"/>
    <col min="9987" max="9987" width="9.28515625" style="185" customWidth="1"/>
    <col min="9988" max="9988" width="7.28515625" style="185" customWidth="1"/>
    <col min="9989" max="9989" width="12.28515625" style="185" customWidth="1"/>
    <col min="9990" max="9990" width="6.7109375" style="185" customWidth="1"/>
    <col min="9991" max="9991" width="7.42578125" style="185" customWidth="1"/>
    <col min="9992" max="9992" width="49.5703125" style="185" customWidth="1"/>
    <col min="9993" max="9993" width="25.42578125" style="185" customWidth="1"/>
    <col min="9994" max="9994" width="9" style="185" customWidth="1"/>
    <col min="9995" max="9995" width="8.85546875" style="185" customWidth="1"/>
    <col min="9996" max="9996" width="6.7109375" style="185" customWidth="1"/>
    <col min="9997" max="10014" width="0" style="185" hidden="1" customWidth="1"/>
    <col min="10015" max="10241" width="9.140625" style="185"/>
    <col min="10242" max="10242" width="4.28515625" style="185" customWidth="1"/>
    <col min="10243" max="10243" width="9.28515625" style="185" customWidth="1"/>
    <col min="10244" max="10244" width="7.28515625" style="185" customWidth="1"/>
    <col min="10245" max="10245" width="12.28515625" style="185" customWidth="1"/>
    <col min="10246" max="10246" width="6.7109375" style="185" customWidth="1"/>
    <col min="10247" max="10247" width="7.42578125" style="185" customWidth="1"/>
    <col min="10248" max="10248" width="49.5703125" style="185" customWidth="1"/>
    <col min="10249" max="10249" width="25.42578125" style="185" customWidth="1"/>
    <col min="10250" max="10250" width="9" style="185" customWidth="1"/>
    <col min="10251" max="10251" width="8.85546875" style="185" customWidth="1"/>
    <col min="10252" max="10252" width="6.7109375" style="185" customWidth="1"/>
    <col min="10253" max="10270" width="0" style="185" hidden="1" customWidth="1"/>
    <col min="10271" max="10497" width="9.140625" style="185"/>
    <col min="10498" max="10498" width="4.28515625" style="185" customWidth="1"/>
    <col min="10499" max="10499" width="9.28515625" style="185" customWidth="1"/>
    <col min="10500" max="10500" width="7.28515625" style="185" customWidth="1"/>
    <col min="10501" max="10501" width="12.28515625" style="185" customWidth="1"/>
    <col min="10502" max="10502" width="6.7109375" style="185" customWidth="1"/>
    <col min="10503" max="10503" width="7.42578125" style="185" customWidth="1"/>
    <col min="10504" max="10504" width="49.5703125" style="185" customWidth="1"/>
    <col min="10505" max="10505" width="25.42578125" style="185" customWidth="1"/>
    <col min="10506" max="10506" width="9" style="185" customWidth="1"/>
    <col min="10507" max="10507" width="8.85546875" style="185" customWidth="1"/>
    <col min="10508" max="10508" width="6.7109375" style="185" customWidth="1"/>
    <col min="10509" max="10526" width="0" style="185" hidden="1" customWidth="1"/>
    <col min="10527" max="10753" width="9.140625" style="185"/>
    <col min="10754" max="10754" width="4.28515625" style="185" customWidth="1"/>
    <col min="10755" max="10755" width="9.28515625" style="185" customWidth="1"/>
    <col min="10756" max="10756" width="7.28515625" style="185" customWidth="1"/>
    <col min="10757" max="10757" width="12.28515625" style="185" customWidth="1"/>
    <col min="10758" max="10758" width="6.7109375" style="185" customWidth="1"/>
    <col min="10759" max="10759" width="7.42578125" style="185" customWidth="1"/>
    <col min="10760" max="10760" width="49.5703125" style="185" customWidth="1"/>
    <col min="10761" max="10761" width="25.42578125" style="185" customWidth="1"/>
    <col min="10762" max="10762" width="9" style="185" customWidth="1"/>
    <col min="10763" max="10763" width="8.85546875" style="185" customWidth="1"/>
    <col min="10764" max="10764" width="6.7109375" style="185" customWidth="1"/>
    <col min="10765" max="10782" width="0" style="185" hidden="1" customWidth="1"/>
    <col min="10783" max="11009" width="9.140625" style="185"/>
    <col min="11010" max="11010" width="4.28515625" style="185" customWidth="1"/>
    <col min="11011" max="11011" width="9.28515625" style="185" customWidth="1"/>
    <col min="11012" max="11012" width="7.28515625" style="185" customWidth="1"/>
    <col min="11013" max="11013" width="12.28515625" style="185" customWidth="1"/>
    <col min="11014" max="11014" width="6.7109375" style="185" customWidth="1"/>
    <col min="11015" max="11015" width="7.42578125" style="185" customWidth="1"/>
    <col min="11016" max="11016" width="49.5703125" style="185" customWidth="1"/>
    <col min="11017" max="11017" width="25.42578125" style="185" customWidth="1"/>
    <col min="11018" max="11018" width="9" style="185" customWidth="1"/>
    <col min="11019" max="11019" width="8.85546875" style="185" customWidth="1"/>
    <col min="11020" max="11020" width="6.7109375" style="185" customWidth="1"/>
    <col min="11021" max="11038" width="0" style="185" hidden="1" customWidth="1"/>
    <col min="11039" max="11265" width="9.140625" style="185"/>
    <col min="11266" max="11266" width="4.28515625" style="185" customWidth="1"/>
    <col min="11267" max="11267" width="9.28515625" style="185" customWidth="1"/>
    <col min="11268" max="11268" width="7.28515625" style="185" customWidth="1"/>
    <col min="11269" max="11269" width="12.28515625" style="185" customWidth="1"/>
    <col min="11270" max="11270" width="6.7109375" style="185" customWidth="1"/>
    <col min="11271" max="11271" width="7.42578125" style="185" customWidth="1"/>
    <col min="11272" max="11272" width="49.5703125" style="185" customWidth="1"/>
    <col min="11273" max="11273" width="25.42578125" style="185" customWidth="1"/>
    <col min="11274" max="11274" width="9" style="185" customWidth="1"/>
    <col min="11275" max="11275" width="8.85546875" style="185" customWidth="1"/>
    <col min="11276" max="11276" width="6.7109375" style="185" customWidth="1"/>
    <col min="11277" max="11294" width="0" style="185" hidden="1" customWidth="1"/>
    <col min="11295" max="11521" width="9.140625" style="185"/>
    <col min="11522" max="11522" width="4.28515625" style="185" customWidth="1"/>
    <col min="11523" max="11523" width="9.28515625" style="185" customWidth="1"/>
    <col min="11524" max="11524" width="7.28515625" style="185" customWidth="1"/>
    <col min="11525" max="11525" width="12.28515625" style="185" customWidth="1"/>
    <col min="11526" max="11526" width="6.7109375" style="185" customWidth="1"/>
    <col min="11527" max="11527" width="7.42578125" style="185" customWidth="1"/>
    <col min="11528" max="11528" width="49.5703125" style="185" customWidth="1"/>
    <col min="11529" max="11529" width="25.42578125" style="185" customWidth="1"/>
    <col min="11530" max="11530" width="9" style="185" customWidth="1"/>
    <col min="11531" max="11531" width="8.85546875" style="185" customWidth="1"/>
    <col min="11532" max="11532" width="6.7109375" style="185" customWidth="1"/>
    <col min="11533" max="11550" width="0" style="185" hidden="1" customWidth="1"/>
    <col min="11551" max="11777" width="9.140625" style="185"/>
    <col min="11778" max="11778" width="4.28515625" style="185" customWidth="1"/>
    <col min="11779" max="11779" width="9.28515625" style="185" customWidth="1"/>
    <col min="11780" max="11780" width="7.28515625" style="185" customWidth="1"/>
    <col min="11781" max="11781" width="12.28515625" style="185" customWidth="1"/>
    <col min="11782" max="11782" width="6.7109375" style="185" customWidth="1"/>
    <col min="11783" max="11783" width="7.42578125" style="185" customWidth="1"/>
    <col min="11784" max="11784" width="49.5703125" style="185" customWidth="1"/>
    <col min="11785" max="11785" width="25.42578125" style="185" customWidth="1"/>
    <col min="11786" max="11786" width="9" style="185" customWidth="1"/>
    <col min="11787" max="11787" width="8.85546875" style="185" customWidth="1"/>
    <col min="11788" max="11788" width="6.7109375" style="185" customWidth="1"/>
    <col min="11789" max="11806" width="0" style="185" hidden="1" customWidth="1"/>
    <col min="11807" max="12033" width="9.140625" style="185"/>
    <col min="12034" max="12034" width="4.28515625" style="185" customWidth="1"/>
    <col min="12035" max="12035" width="9.28515625" style="185" customWidth="1"/>
    <col min="12036" max="12036" width="7.28515625" style="185" customWidth="1"/>
    <col min="12037" max="12037" width="12.28515625" style="185" customWidth="1"/>
    <col min="12038" max="12038" width="6.7109375" style="185" customWidth="1"/>
    <col min="12039" max="12039" width="7.42578125" style="185" customWidth="1"/>
    <col min="12040" max="12040" width="49.5703125" style="185" customWidth="1"/>
    <col min="12041" max="12041" width="25.42578125" style="185" customWidth="1"/>
    <col min="12042" max="12042" width="9" style="185" customWidth="1"/>
    <col min="12043" max="12043" width="8.85546875" style="185" customWidth="1"/>
    <col min="12044" max="12044" width="6.7109375" style="185" customWidth="1"/>
    <col min="12045" max="12062" width="0" style="185" hidden="1" customWidth="1"/>
    <col min="12063" max="12289" width="9.140625" style="185"/>
    <col min="12290" max="12290" width="4.28515625" style="185" customWidth="1"/>
    <col min="12291" max="12291" width="9.28515625" style="185" customWidth="1"/>
    <col min="12292" max="12292" width="7.28515625" style="185" customWidth="1"/>
    <col min="12293" max="12293" width="12.28515625" style="185" customWidth="1"/>
    <col min="12294" max="12294" width="6.7109375" style="185" customWidth="1"/>
    <col min="12295" max="12295" width="7.42578125" style="185" customWidth="1"/>
    <col min="12296" max="12296" width="49.5703125" style="185" customWidth="1"/>
    <col min="12297" max="12297" width="25.42578125" style="185" customWidth="1"/>
    <col min="12298" max="12298" width="9" style="185" customWidth="1"/>
    <col min="12299" max="12299" width="8.85546875" style="185" customWidth="1"/>
    <col min="12300" max="12300" width="6.7109375" style="185" customWidth="1"/>
    <col min="12301" max="12318" width="0" style="185" hidden="1" customWidth="1"/>
    <col min="12319" max="12545" width="9.140625" style="185"/>
    <col min="12546" max="12546" width="4.28515625" style="185" customWidth="1"/>
    <col min="12547" max="12547" width="9.28515625" style="185" customWidth="1"/>
    <col min="12548" max="12548" width="7.28515625" style="185" customWidth="1"/>
    <col min="12549" max="12549" width="12.28515625" style="185" customWidth="1"/>
    <col min="12550" max="12550" width="6.7109375" style="185" customWidth="1"/>
    <col min="12551" max="12551" width="7.42578125" style="185" customWidth="1"/>
    <col min="12552" max="12552" width="49.5703125" style="185" customWidth="1"/>
    <col min="12553" max="12553" width="25.42578125" style="185" customWidth="1"/>
    <col min="12554" max="12554" width="9" style="185" customWidth="1"/>
    <col min="12555" max="12555" width="8.85546875" style="185" customWidth="1"/>
    <col min="12556" max="12556" width="6.7109375" style="185" customWidth="1"/>
    <col min="12557" max="12574" width="0" style="185" hidden="1" customWidth="1"/>
    <col min="12575" max="12801" width="9.140625" style="185"/>
    <col min="12802" max="12802" width="4.28515625" style="185" customWidth="1"/>
    <col min="12803" max="12803" width="9.28515625" style="185" customWidth="1"/>
    <col min="12804" max="12804" width="7.28515625" style="185" customWidth="1"/>
    <col min="12805" max="12805" width="12.28515625" style="185" customWidth="1"/>
    <col min="12806" max="12806" width="6.7109375" style="185" customWidth="1"/>
    <col min="12807" max="12807" width="7.42578125" style="185" customWidth="1"/>
    <col min="12808" max="12808" width="49.5703125" style="185" customWidth="1"/>
    <col min="12809" max="12809" width="25.42578125" style="185" customWidth="1"/>
    <col min="12810" max="12810" width="9" style="185" customWidth="1"/>
    <col min="12811" max="12811" width="8.85546875" style="185" customWidth="1"/>
    <col min="12812" max="12812" width="6.7109375" style="185" customWidth="1"/>
    <col min="12813" max="12830" width="0" style="185" hidden="1" customWidth="1"/>
    <col min="12831" max="13057" width="9.140625" style="185"/>
    <col min="13058" max="13058" width="4.28515625" style="185" customWidth="1"/>
    <col min="13059" max="13059" width="9.28515625" style="185" customWidth="1"/>
    <col min="13060" max="13060" width="7.28515625" style="185" customWidth="1"/>
    <col min="13061" max="13061" width="12.28515625" style="185" customWidth="1"/>
    <col min="13062" max="13062" width="6.7109375" style="185" customWidth="1"/>
    <col min="13063" max="13063" width="7.42578125" style="185" customWidth="1"/>
    <col min="13064" max="13064" width="49.5703125" style="185" customWidth="1"/>
    <col min="13065" max="13065" width="25.42578125" style="185" customWidth="1"/>
    <col min="13066" max="13066" width="9" style="185" customWidth="1"/>
    <col min="13067" max="13067" width="8.85546875" style="185" customWidth="1"/>
    <col min="13068" max="13068" width="6.7109375" style="185" customWidth="1"/>
    <col min="13069" max="13086" width="0" style="185" hidden="1" customWidth="1"/>
    <col min="13087" max="13313" width="9.140625" style="185"/>
    <col min="13314" max="13314" width="4.28515625" style="185" customWidth="1"/>
    <col min="13315" max="13315" width="9.28515625" style="185" customWidth="1"/>
    <col min="13316" max="13316" width="7.28515625" style="185" customWidth="1"/>
    <col min="13317" max="13317" width="12.28515625" style="185" customWidth="1"/>
    <col min="13318" max="13318" width="6.7109375" style="185" customWidth="1"/>
    <col min="13319" max="13319" width="7.42578125" style="185" customWidth="1"/>
    <col min="13320" max="13320" width="49.5703125" style="185" customWidth="1"/>
    <col min="13321" max="13321" width="25.42578125" style="185" customWidth="1"/>
    <col min="13322" max="13322" width="9" style="185" customWidth="1"/>
    <col min="13323" max="13323" width="8.85546875" style="185" customWidth="1"/>
    <col min="13324" max="13324" width="6.7109375" style="185" customWidth="1"/>
    <col min="13325" max="13342" width="0" style="185" hidden="1" customWidth="1"/>
    <col min="13343" max="13569" width="9.140625" style="185"/>
    <col min="13570" max="13570" width="4.28515625" style="185" customWidth="1"/>
    <col min="13571" max="13571" width="9.28515625" style="185" customWidth="1"/>
    <col min="13572" max="13572" width="7.28515625" style="185" customWidth="1"/>
    <col min="13573" max="13573" width="12.28515625" style="185" customWidth="1"/>
    <col min="13574" max="13574" width="6.7109375" style="185" customWidth="1"/>
    <col min="13575" max="13575" width="7.42578125" style="185" customWidth="1"/>
    <col min="13576" max="13576" width="49.5703125" style="185" customWidth="1"/>
    <col min="13577" max="13577" width="25.42578125" style="185" customWidth="1"/>
    <col min="13578" max="13578" width="9" style="185" customWidth="1"/>
    <col min="13579" max="13579" width="8.85546875" style="185" customWidth="1"/>
    <col min="13580" max="13580" width="6.7109375" style="185" customWidth="1"/>
    <col min="13581" max="13598" width="0" style="185" hidden="1" customWidth="1"/>
    <col min="13599" max="13825" width="9.140625" style="185"/>
    <col min="13826" max="13826" width="4.28515625" style="185" customWidth="1"/>
    <col min="13827" max="13827" width="9.28515625" style="185" customWidth="1"/>
    <col min="13828" max="13828" width="7.28515625" style="185" customWidth="1"/>
    <col min="13829" max="13829" width="12.28515625" style="185" customWidth="1"/>
    <col min="13830" max="13830" width="6.7109375" style="185" customWidth="1"/>
    <col min="13831" max="13831" width="7.42578125" style="185" customWidth="1"/>
    <col min="13832" max="13832" width="49.5703125" style="185" customWidth="1"/>
    <col min="13833" max="13833" width="25.42578125" style="185" customWidth="1"/>
    <col min="13834" max="13834" width="9" style="185" customWidth="1"/>
    <col min="13835" max="13835" width="8.85546875" style="185" customWidth="1"/>
    <col min="13836" max="13836" width="6.7109375" style="185" customWidth="1"/>
    <col min="13837" max="13854" width="0" style="185" hidden="1" customWidth="1"/>
    <col min="13855" max="14081" width="9.140625" style="185"/>
    <col min="14082" max="14082" width="4.28515625" style="185" customWidth="1"/>
    <col min="14083" max="14083" width="9.28515625" style="185" customWidth="1"/>
    <col min="14084" max="14084" width="7.28515625" style="185" customWidth="1"/>
    <col min="14085" max="14085" width="12.28515625" style="185" customWidth="1"/>
    <col min="14086" max="14086" width="6.7109375" style="185" customWidth="1"/>
    <col min="14087" max="14087" width="7.42578125" style="185" customWidth="1"/>
    <col min="14088" max="14088" width="49.5703125" style="185" customWidth="1"/>
    <col min="14089" max="14089" width="25.42578125" style="185" customWidth="1"/>
    <col min="14090" max="14090" width="9" style="185" customWidth="1"/>
    <col min="14091" max="14091" width="8.85546875" style="185" customWidth="1"/>
    <col min="14092" max="14092" width="6.7109375" style="185" customWidth="1"/>
    <col min="14093" max="14110" width="0" style="185" hidden="1" customWidth="1"/>
    <col min="14111" max="14337" width="9.140625" style="185"/>
    <col min="14338" max="14338" width="4.28515625" style="185" customWidth="1"/>
    <col min="14339" max="14339" width="9.28515625" style="185" customWidth="1"/>
    <col min="14340" max="14340" width="7.28515625" style="185" customWidth="1"/>
    <col min="14341" max="14341" width="12.28515625" style="185" customWidth="1"/>
    <col min="14342" max="14342" width="6.7109375" style="185" customWidth="1"/>
    <col min="14343" max="14343" width="7.42578125" style="185" customWidth="1"/>
    <col min="14344" max="14344" width="49.5703125" style="185" customWidth="1"/>
    <col min="14345" max="14345" width="25.42578125" style="185" customWidth="1"/>
    <col min="14346" max="14346" width="9" style="185" customWidth="1"/>
    <col min="14347" max="14347" width="8.85546875" style="185" customWidth="1"/>
    <col min="14348" max="14348" width="6.7109375" style="185" customWidth="1"/>
    <col min="14349" max="14366" width="0" style="185" hidden="1" customWidth="1"/>
    <col min="14367" max="14593" width="9.140625" style="185"/>
    <col min="14594" max="14594" width="4.28515625" style="185" customWidth="1"/>
    <col min="14595" max="14595" width="9.28515625" style="185" customWidth="1"/>
    <col min="14596" max="14596" width="7.28515625" style="185" customWidth="1"/>
    <col min="14597" max="14597" width="12.28515625" style="185" customWidth="1"/>
    <col min="14598" max="14598" width="6.7109375" style="185" customWidth="1"/>
    <col min="14599" max="14599" width="7.42578125" style="185" customWidth="1"/>
    <col min="14600" max="14600" width="49.5703125" style="185" customWidth="1"/>
    <col min="14601" max="14601" width="25.42578125" style="185" customWidth="1"/>
    <col min="14602" max="14602" width="9" style="185" customWidth="1"/>
    <col min="14603" max="14603" width="8.85546875" style="185" customWidth="1"/>
    <col min="14604" max="14604" width="6.7109375" style="185" customWidth="1"/>
    <col min="14605" max="14622" width="0" style="185" hidden="1" customWidth="1"/>
    <col min="14623" max="14849" width="9.140625" style="185"/>
    <col min="14850" max="14850" width="4.28515625" style="185" customWidth="1"/>
    <col min="14851" max="14851" width="9.28515625" style="185" customWidth="1"/>
    <col min="14852" max="14852" width="7.28515625" style="185" customWidth="1"/>
    <col min="14853" max="14853" width="12.28515625" style="185" customWidth="1"/>
    <col min="14854" max="14854" width="6.7109375" style="185" customWidth="1"/>
    <col min="14855" max="14855" width="7.42578125" style="185" customWidth="1"/>
    <col min="14856" max="14856" width="49.5703125" style="185" customWidth="1"/>
    <col min="14857" max="14857" width="25.42578125" style="185" customWidth="1"/>
    <col min="14858" max="14858" width="9" style="185" customWidth="1"/>
    <col min="14859" max="14859" width="8.85546875" style="185" customWidth="1"/>
    <col min="14860" max="14860" width="6.7109375" style="185" customWidth="1"/>
    <col min="14861" max="14878" width="0" style="185" hidden="1" customWidth="1"/>
    <col min="14879" max="15105" width="9.140625" style="185"/>
    <col min="15106" max="15106" width="4.28515625" style="185" customWidth="1"/>
    <col min="15107" max="15107" width="9.28515625" style="185" customWidth="1"/>
    <col min="15108" max="15108" width="7.28515625" style="185" customWidth="1"/>
    <col min="15109" max="15109" width="12.28515625" style="185" customWidth="1"/>
    <col min="15110" max="15110" width="6.7109375" style="185" customWidth="1"/>
    <col min="15111" max="15111" width="7.42578125" style="185" customWidth="1"/>
    <col min="15112" max="15112" width="49.5703125" style="185" customWidth="1"/>
    <col min="15113" max="15113" width="25.42578125" style="185" customWidth="1"/>
    <col min="15114" max="15114" width="9" style="185" customWidth="1"/>
    <col min="15115" max="15115" width="8.85546875" style="185" customWidth="1"/>
    <col min="15116" max="15116" width="6.7109375" style="185" customWidth="1"/>
    <col min="15117" max="15134" width="0" style="185" hidden="1" customWidth="1"/>
    <col min="15135" max="15361" width="9.140625" style="185"/>
    <col min="15362" max="15362" width="4.28515625" style="185" customWidth="1"/>
    <col min="15363" max="15363" width="9.28515625" style="185" customWidth="1"/>
    <col min="15364" max="15364" width="7.28515625" style="185" customWidth="1"/>
    <col min="15365" max="15365" width="12.28515625" style="185" customWidth="1"/>
    <col min="15366" max="15366" width="6.7109375" style="185" customWidth="1"/>
    <col min="15367" max="15367" width="7.42578125" style="185" customWidth="1"/>
    <col min="15368" max="15368" width="49.5703125" style="185" customWidth="1"/>
    <col min="15369" max="15369" width="25.42578125" style="185" customWidth="1"/>
    <col min="15370" max="15370" width="9" style="185" customWidth="1"/>
    <col min="15371" max="15371" width="8.85546875" style="185" customWidth="1"/>
    <col min="15372" max="15372" width="6.7109375" style="185" customWidth="1"/>
    <col min="15373" max="15390" width="0" style="185" hidden="1" customWidth="1"/>
    <col min="15391" max="15617" width="9.140625" style="185"/>
    <col min="15618" max="15618" width="4.28515625" style="185" customWidth="1"/>
    <col min="15619" max="15619" width="9.28515625" style="185" customWidth="1"/>
    <col min="15620" max="15620" width="7.28515625" style="185" customWidth="1"/>
    <col min="15621" max="15621" width="12.28515625" style="185" customWidth="1"/>
    <col min="15622" max="15622" width="6.7109375" style="185" customWidth="1"/>
    <col min="15623" max="15623" width="7.42578125" style="185" customWidth="1"/>
    <col min="15624" max="15624" width="49.5703125" style="185" customWidth="1"/>
    <col min="15625" max="15625" width="25.42578125" style="185" customWidth="1"/>
    <col min="15626" max="15626" width="9" style="185" customWidth="1"/>
    <col min="15627" max="15627" width="8.85546875" style="185" customWidth="1"/>
    <col min="15628" max="15628" width="6.7109375" style="185" customWidth="1"/>
    <col min="15629" max="15646" width="0" style="185" hidden="1" customWidth="1"/>
    <col min="15647" max="15873" width="9.140625" style="185"/>
    <col min="15874" max="15874" width="4.28515625" style="185" customWidth="1"/>
    <col min="15875" max="15875" width="9.28515625" style="185" customWidth="1"/>
    <col min="15876" max="15876" width="7.28515625" style="185" customWidth="1"/>
    <col min="15877" max="15877" width="12.28515625" style="185" customWidth="1"/>
    <col min="15878" max="15878" width="6.7109375" style="185" customWidth="1"/>
    <col min="15879" max="15879" width="7.42578125" style="185" customWidth="1"/>
    <col min="15880" max="15880" width="49.5703125" style="185" customWidth="1"/>
    <col min="15881" max="15881" width="25.42578125" style="185" customWidth="1"/>
    <col min="15882" max="15882" width="9" style="185" customWidth="1"/>
    <col min="15883" max="15883" width="8.85546875" style="185" customWidth="1"/>
    <col min="15884" max="15884" width="6.7109375" style="185" customWidth="1"/>
    <col min="15885" max="15902" width="0" style="185" hidden="1" customWidth="1"/>
    <col min="15903" max="16129" width="9.140625" style="185"/>
    <col min="16130" max="16130" width="4.28515625" style="185" customWidth="1"/>
    <col min="16131" max="16131" width="9.28515625" style="185" customWidth="1"/>
    <col min="16132" max="16132" width="7.28515625" style="185" customWidth="1"/>
    <col min="16133" max="16133" width="12.28515625" style="185" customWidth="1"/>
    <col min="16134" max="16134" width="6.7109375" style="185" customWidth="1"/>
    <col min="16135" max="16135" width="7.42578125" style="185" customWidth="1"/>
    <col min="16136" max="16136" width="49.5703125" style="185" customWidth="1"/>
    <col min="16137" max="16137" width="25.42578125" style="185" customWidth="1"/>
    <col min="16138" max="16138" width="9" style="185" customWidth="1"/>
    <col min="16139" max="16139" width="8.85546875" style="185" customWidth="1"/>
    <col min="16140" max="16140" width="6.7109375" style="185" customWidth="1"/>
    <col min="16141" max="16158" width="0" style="185" hidden="1" customWidth="1"/>
    <col min="16159" max="16384" width="9.140625" style="185"/>
  </cols>
  <sheetData>
    <row r="1" spans="1:15" ht="21.75" customHeight="1" x14ac:dyDescent="0.25">
      <c r="A1" s="361" t="s">
        <v>442</v>
      </c>
      <c r="B1" s="361"/>
      <c r="C1" s="361"/>
      <c r="D1" s="361"/>
      <c r="E1" s="361"/>
      <c r="F1" s="361"/>
      <c r="G1" s="361"/>
      <c r="H1" s="361"/>
      <c r="I1" s="361"/>
      <c r="J1" s="361"/>
      <c r="K1" s="361"/>
      <c r="L1" s="361"/>
      <c r="M1" s="361"/>
      <c r="N1" s="252"/>
      <c r="O1" s="253"/>
    </row>
    <row r="2" spans="1:15" ht="9.75" customHeight="1" x14ac:dyDescent="0.25">
      <c r="A2" s="254"/>
      <c r="B2" s="254"/>
      <c r="C2" s="254"/>
      <c r="D2" s="255"/>
      <c r="E2" s="254"/>
      <c r="F2" s="254"/>
      <c r="G2" s="362"/>
      <c r="H2" s="362"/>
      <c r="I2" s="254"/>
      <c r="J2" s="362"/>
      <c r="K2" s="362"/>
      <c r="L2" s="256"/>
    </row>
    <row r="3" spans="1:15" s="257" customFormat="1" ht="24" customHeight="1" x14ac:dyDescent="0.25">
      <c r="A3" s="349" t="s">
        <v>0</v>
      </c>
      <c r="B3" s="349" t="s">
        <v>1</v>
      </c>
      <c r="C3" s="357" t="s">
        <v>2</v>
      </c>
      <c r="D3" s="358"/>
      <c r="E3" s="258"/>
      <c r="F3" s="366" t="s">
        <v>340</v>
      </c>
      <c r="G3" s="367"/>
      <c r="H3" s="368"/>
      <c r="I3" s="353" t="s">
        <v>349</v>
      </c>
      <c r="J3" s="354"/>
      <c r="K3" s="355"/>
      <c r="L3" s="351" t="s">
        <v>381</v>
      </c>
      <c r="M3" s="349" t="s">
        <v>17</v>
      </c>
      <c r="N3" s="347" t="s">
        <v>3</v>
      </c>
      <c r="O3" s="259"/>
    </row>
    <row r="4" spans="1:15" s="257" customFormat="1" ht="36.75" customHeight="1" x14ac:dyDescent="0.25">
      <c r="A4" s="356"/>
      <c r="B4" s="356"/>
      <c r="C4" s="359"/>
      <c r="D4" s="360"/>
      <c r="E4" s="260"/>
      <c r="F4" s="249" t="s">
        <v>13</v>
      </c>
      <c r="G4" s="261" t="s">
        <v>434</v>
      </c>
      <c r="H4" s="262" t="s">
        <v>10</v>
      </c>
      <c r="I4" s="249">
        <v>2021</v>
      </c>
      <c r="J4" s="261" t="s">
        <v>330</v>
      </c>
      <c r="K4" s="261" t="s">
        <v>331</v>
      </c>
      <c r="L4" s="352"/>
      <c r="M4" s="350"/>
      <c r="N4" s="348"/>
      <c r="O4" s="263"/>
    </row>
    <row r="5" spans="1:15" s="268" customFormat="1" ht="24.75" customHeight="1" x14ac:dyDescent="0.25">
      <c r="A5" s="350"/>
      <c r="B5" s="350"/>
      <c r="C5" s="264" t="s">
        <v>4</v>
      </c>
      <c r="D5" s="264" t="s">
        <v>5</v>
      </c>
      <c r="E5" s="248"/>
      <c r="F5" s="249"/>
      <c r="G5" s="265"/>
      <c r="H5" s="265"/>
      <c r="I5" s="249"/>
      <c r="J5" s="265"/>
      <c r="K5" s="265"/>
      <c r="L5" s="265"/>
      <c r="M5" s="184"/>
      <c r="N5" s="266"/>
      <c r="O5" s="267"/>
    </row>
    <row r="6" spans="1:15" s="268" customFormat="1" ht="27.75" customHeight="1" x14ac:dyDescent="0.25">
      <c r="A6" s="249" t="s">
        <v>11</v>
      </c>
      <c r="B6" s="363" t="s">
        <v>373</v>
      </c>
      <c r="C6" s="364"/>
      <c r="D6" s="365"/>
      <c r="E6" s="213"/>
      <c r="F6" s="269">
        <v>0</v>
      </c>
      <c r="G6" s="269">
        <v>0</v>
      </c>
      <c r="H6" s="269">
        <v>0</v>
      </c>
      <c r="I6" s="213"/>
      <c r="J6" s="213"/>
      <c r="K6" s="213"/>
      <c r="L6" s="213"/>
      <c r="M6" s="184"/>
      <c r="N6" s="213"/>
      <c r="O6" s="267"/>
    </row>
    <row r="7" spans="1:15" s="313" customFormat="1" ht="23.25" customHeight="1" x14ac:dyDescent="0.25">
      <c r="A7" s="314" t="s">
        <v>14</v>
      </c>
      <c r="B7" s="369" t="s">
        <v>26</v>
      </c>
      <c r="C7" s="370"/>
      <c r="D7" s="371"/>
      <c r="E7" s="315"/>
      <c r="F7" s="316">
        <f>SUM(F8:F8)</f>
        <v>0</v>
      </c>
      <c r="G7" s="316">
        <f>SUM(G8:G8)</f>
        <v>30000</v>
      </c>
      <c r="H7" s="316">
        <f>SUM(H8:H9)</f>
        <v>10000</v>
      </c>
      <c r="I7" s="317"/>
      <c r="J7" s="317"/>
      <c r="K7" s="318"/>
      <c r="L7" s="318"/>
      <c r="M7" s="319"/>
      <c r="N7" s="320"/>
      <c r="O7" s="312"/>
    </row>
    <row r="8" spans="1:15" s="338" customFormat="1" ht="35.25" customHeight="1" x14ac:dyDescent="0.25">
      <c r="A8" s="335">
        <v>1</v>
      </c>
      <c r="B8" s="326" t="s">
        <v>382</v>
      </c>
      <c r="C8" s="321" t="s">
        <v>383</v>
      </c>
      <c r="D8" s="321" t="s">
        <v>323</v>
      </c>
      <c r="E8" s="336"/>
      <c r="F8" s="322"/>
      <c r="G8" s="310">
        <v>30000</v>
      </c>
      <c r="H8" s="311"/>
      <c r="I8" s="310" t="s">
        <v>332</v>
      </c>
      <c r="J8" s="310" t="s">
        <v>332</v>
      </c>
      <c r="K8" s="323"/>
      <c r="L8" s="323" t="s">
        <v>436</v>
      </c>
      <c r="M8" s="307"/>
      <c r="N8" s="311" t="s">
        <v>385</v>
      </c>
      <c r="O8" s="337"/>
    </row>
    <row r="9" spans="1:15" s="338" customFormat="1" ht="36.75" customHeight="1" x14ac:dyDescent="0.25">
      <c r="A9" s="335">
        <v>2</v>
      </c>
      <c r="B9" s="321" t="s">
        <v>437</v>
      </c>
      <c r="C9" s="321"/>
      <c r="D9" s="321"/>
      <c r="E9" s="322"/>
      <c r="F9" s="322"/>
      <c r="G9" s="310"/>
      <c r="H9" s="311">
        <v>10000</v>
      </c>
      <c r="I9" s="310" t="s">
        <v>332</v>
      </c>
      <c r="J9" s="310" t="s">
        <v>332</v>
      </c>
      <c r="K9" s="323"/>
      <c r="L9" s="323" t="s">
        <v>436</v>
      </c>
      <c r="M9" s="307"/>
      <c r="N9" s="311"/>
      <c r="O9" s="337"/>
    </row>
    <row r="10" spans="1:15" s="268" customFormat="1" ht="29.25" customHeight="1" x14ac:dyDescent="0.25">
      <c r="A10" s="249" t="s">
        <v>325</v>
      </c>
      <c r="B10" s="363" t="s">
        <v>369</v>
      </c>
      <c r="C10" s="364"/>
      <c r="D10" s="364"/>
      <c r="E10" s="274"/>
      <c r="F10" s="269">
        <f>SUM(F11:F12)</f>
        <v>10000</v>
      </c>
      <c r="G10" s="269">
        <f>SUM(G11:G12)</f>
        <v>0</v>
      </c>
      <c r="H10" s="269">
        <f>SUM(H11:H12)</f>
        <v>2500</v>
      </c>
      <c r="I10" s="213"/>
      <c r="J10" s="213"/>
      <c r="K10" s="213"/>
      <c r="L10" s="213"/>
      <c r="M10" s="184"/>
      <c r="N10" s="213"/>
      <c r="O10" s="267"/>
    </row>
    <row r="11" spans="1:15" s="339" customFormat="1" ht="39" customHeight="1" x14ac:dyDescent="0.25">
      <c r="A11" s="307">
        <v>1</v>
      </c>
      <c r="B11" s="321" t="s">
        <v>439</v>
      </c>
      <c r="C11" s="307" t="s">
        <v>408</v>
      </c>
      <c r="D11" s="309" t="s">
        <v>15</v>
      </c>
      <c r="E11" s="322"/>
      <c r="F11" s="322">
        <v>10000</v>
      </c>
      <c r="G11" s="310"/>
      <c r="H11" s="311"/>
      <c r="I11" s="310" t="s">
        <v>332</v>
      </c>
      <c r="J11" s="310" t="s">
        <v>332</v>
      </c>
      <c r="K11" s="323" t="s">
        <v>332</v>
      </c>
      <c r="L11" s="323" t="s">
        <v>436</v>
      </c>
      <c r="M11" s="307" t="s">
        <v>427</v>
      </c>
      <c r="N11" s="323" t="s">
        <v>409</v>
      </c>
    </row>
    <row r="12" spans="1:15" s="339" customFormat="1" ht="60" customHeight="1" x14ac:dyDescent="0.25">
      <c r="A12" s="307">
        <v>2</v>
      </c>
      <c r="B12" s="321" t="s">
        <v>416</v>
      </c>
      <c r="C12" s="307"/>
      <c r="D12" s="309"/>
      <c r="E12" s="322"/>
      <c r="F12" s="322"/>
      <c r="G12" s="310"/>
      <c r="H12" s="311">
        <v>2500</v>
      </c>
      <c r="I12" s="310" t="s">
        <v>332</v>
      </c>
      <c r="J12" s="310"/>
      <c r="K12" s="323"/>
      <c r="L12" s="323" t="s">
        <v>417</v>
      </c>
      <c r="M12" s="307"/>
      <c r="N12" s="323" t="s">
        <v>418</v>
      </c>
    </row>
    <row r="13" spans="1:15" s="268" customFormat="1" ht="24.75" customHeight="1" x14ac:dyDescent="0.25">
      <c r="A13" s="275"/>
      <c r="B13" s="276" t="s">
        <v>372</v>
      </c>
      <c r="C13" s="250"/>
      <c r="D13" s="277"/>
      <c r="E13" s="278"/>
      <c r="F13" s="278">
        <f>F6+F10+F7</f>
        <v>10000</v>
      </c>
      <c r="G13" s="278">
        <f>G6+G10+G7</f>
        <v>30000</v>
      </c>
      <c r="H13" s="278">
        <f>H6+H10+H7</f>
        <v>12500</v>
      </c>
      <c r="I13" s="95"/>
      <c r="J13" s="95"/>
      <c r="K13" s="279"/>
      <c r="L13" s="279"/>
      <c r="M13" s="250"/>
      <c r="N13" s="280"/>
      <c r="O13" s="267"/>
    </row>
  </sheetData>
  <autoFilter ref="A5:BX10" xr:uid="{00000000-0009-0000-0000-000001000000}"/>
  <mergeCells count="14">
    <mergeCell ref="A1:M1"/>
    <mergeCell ref="G2:H2"/>
    <mergeCell ref="J2:K2"/>
    <mergeCell ref="B10:D10"/>
    <mergeCell ref="B6:D6"/>
    <mergeCell ref="F3:H3"/>
    <mergeCell ref="B7:D7"/>
    <mergeCell ref="N3:N4"/>
    <mergeCell ref="M3:M4"/>
    <mergeCell ref="L3:L4"/>
    <mergeCell ref="I3:K3"/>
    <mergeCell ref="A3:A5"/>
    <mergeCell ref="B3:B5"/>
    <mergeCell ref="C3:D4"/>
  </mergeCells>
  <phoneticPr fontId="36" type="noConversion"/>
  <pageMargins left="0.36" right="0.15748031496062992" top="0.56999999999999995" bottom="0.2" header="0.28999999999999998" footer="0.19685039370078741"/>
  <pageSetup paperSize="9" orientation="landscape"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S21"/>
  <sheetViews>
    <sheetView showGridLines="0" zoomScaleNormal="100" zoomScaleSheetLayoutView="115" workbookViewId="0">
      <pane xSplit="2" ySplit="4" topLeftCell="C10" activePane="bottomRight" state="frozen"/>
      <selection pane="topRight" activeCell="C1" sqref="C1"/>
      <selection pane="bottomLeft" activeCell="A8" sqref="A8"/>
      <selection pane="bottomRight" activeCell="A2" sqref="A2:A4"/>
    </sheetView>
  </sheetViews>
  <sheetFormatPr defaultRowHeight="5.65" customHeight="1" x14ac:dyDescent="0.25"/>
  <cols>
    <col min="1" max="1" width="4.28515625" style="257" customWidth="1"/>
    <col min="2" max="2" width="27.5703125" style="281" customWidth="1"/>
    <col min="3" max="3" width="10.85546875" style="257" customWidth="1"/>
    <col min="4" max="4" width="10.140625" style="257" customWidth="1"/>
    <col min="5" max="5" width="5.28515625" style="285" hidden="1" customWidth="1"/>
    <col min="6" max="6" width="12.28515625" style="285" bestFit="1" customWidth="1"/>
    <col min="7" max="7" width="10.5703125" style="300" customWidth="1"/>
    <col min="8" max="8" width="9.5703125" style="301" customWidth="1"/>
    <col min="9" max="9" width="8.42578125" style="287" customWidth="1"/>
    <col min="10" max="10" width="8.42578125" style="302" customWidth="1"/>
    <col min="11" max="11" width="8.42578125" style="303" customWidth="1"/>
    <col min="12" max="12" width="14.85546875" style="256" customWidth="1"/>
    <col min="13" max="13" width="13.28515625" style="185" customWidth="1"/>
    <col min="14" max="14" width="21.7109375" style="287" hidden="1" customWidth="1"/>
    <col min="15" max="15" width="11.42578125" style="185" hidden="1" customWidth="1"/>
    <col min="16" max="17" width="11.28515625" style="185" customWidth="1"/>
    <col min="18" max="19" width="9.140625" style="185" customWidth="1"/>
    <col min="20" max="30" width="9.140625" style="285" customWidth="1"/>
    <col min="31" max="257" width="9.140625" style="285"/>
    <col min="258" max="258" width="4.28515625" style="285" customWidth="1"/>
    <col min="259" max="259" width="9.28515625" style="285" customWidth="1"/>
    <col min="260" max="260" width="7.28515625" style="285" customWidth="1"/>
    <col min="261" max="261" width="12.28515625" style="285" customWidth="1"/>
    <col min="262" max="262" width="6.7109375" style="285" customWidth="1"/>
    <col min="263" max="263" width="7.42578125" style="285" customWidth="1"/>
    <col min="264" max="264" width="49.5703125" style="285" customWidth="1"/>
    <col min="265" max="265" width="25.42578125" style="285" customWidth="1"/>
    <col min="266" max="266" width="9" style="285" customWidth="1"/>
    <col min="267" max="267" width="8.85546875" style="285" customWidth="1"/>
    <col min="268" max="268" width="6.7109375" style="285" customWidth="1"/>
    <col min="269" max="286" width="0" style="285" hidden="1" customWidth="1"/>
    <col min="287" max="513" width="9.140625" style="285"/>
    <col min="514" max="514" width="4.28515625" style="285" customWidth="1"/>
    <col min="515" max="515" width="9.28515625" style="285" customWidth="1"/>
    <col min="516" max="516" width="7.28515625" style="285" customWidth="1"/>
    <col min="517" max="517" width="12.28515625" style="285" customWidth="1"/>
    <col min="518" max="518" width="6.7109375" style="285" customWidth="1"/>
    <col min="519" max="519" width="7.42578125" style="285" customWidth="1"/>
    <col min="520" max="520" width="49.5703125" style="285" customWidth="1"/>
    <col min="521" max="521" width="25.42578125" style="285" customWidth="1"/>
    <col min="522" max="522" width="9" style="285" customWidth="1"/>
    <col min="523" max="523" width="8.85546875" style="285" customWidth="1"/>
    <col min="524" max="524" width="6.7109375" style="285" customWidth="1"/>
    <col min="525" max="542" width="0" style="285" hidden="1" customWidth="1"/>
    <col min="543" max="769" width="9.140625" style="285"/>
    <col min="770" max="770" width="4.28515625" style="285" customWidth="1"/>
    <col min="771" max="771" width="9.28515625" style="285" customWidth="1"/>
    <col min="772" max="772" width="7.28515625" style="285" customWidth="1"/>
    <col min="773" max="773" width="12.28515625" style="285" customWidth="1"/>
    <col min="774" max="774" width="6.7109375" style="285" customWidth="1"/>
    <col min="775" max="775" width="7.42578125" style="285" customWidth="1"/>
    <col min="776" max="776" width="49.5703125" style="285" customWidth="1"/>
    <col min="777" max="777" width="25.42578125" style="285" customWidth="1"/>
    <col min="778" max="778" width="9" style="285" customWidth="1"/>
    <col min="779" max="779" width="8.85546875" style="285" customWidth="1"/>
    <col min="780" max="780" width="6.7109375" style="285" customWidth="1"/>
    <col min="781" max="798" width="0" style="285" hidden="1" customWidth="1"/>
    <col min="799" max="1025" width="9.140625" style="285"/>
    <col min="1026" max="1026" width="4.28515625" style="285" customWidth="1"/>
    <col min="1027" max="1027" width="9.28515625" style="285" customWidth="1"/>
    <col min="1028" max="1028" width="7.28515625" style="285" customWidth="1"/>
    <col min="1029" max="1029" width="12.28515625" style="285" customWidth="1"/>
    <col min="1030" max="1030" width="6.7109375" style="285" customWidth="1"/>
    <col min="1031" max="1031" width="7.42578125" style="285" customWidth="1"/>
    <col min="1032" max="1032" width="49.5703125" style="285" customWidth="1"/>
    <col min="1033" max="1033" width="25.42578125" style="285" customWidth="1"/>
    <col min="1034" max="1034" width="9" style="285" customWidth="1"/>
    <col min="1035" max="1035" width="8.85546875" style="285" customWidth="1"/>
    <col min="1036" max="1036" width="6.7109375" style="285" customWidth="1"/>
    <col min="1037" max="1054" width="0" style="285" hidden="1" customWidth="1"/>
    <col min="1055" max="1281" width="9.140625" style="285"/>
    <col min="1282" max="1282" width="4.28515625" style="285" customWidth="1"/>
    <col min="1283" max="1283" width="9.28515625" style="285" customWidth="1"/>
    <col min="1284" max="1284" width="7.28515625" style="285" customWidth="1"/>
    <col min="1285" max="1285" width="12.28515625" style="285" customWidth="1"/>
    <col min="1286" max="1286" width="6.7109375" style="285" customWidth="1"/>
    <col min="1287" max="1287" width="7.42578125" style="285" customWidth="1"/>
    <col min="1288" max="1288" width="49.5703125" style="285" customWidth="1"/>
    <col min="1289" max="1289" width="25.42578125" style="285" customWidth="1"/>
    <col min="1290" max="1290" width="9" style="285" customWidth="1"/>
    <col min="1291" max="1291" width="8.85546875" style="285" customWidth="1"/>
    <col min="1292" max="1292" width="6.7109375" style="285" customWidth="1"/>
    <col min="1293" max="1310" width="0" style="285" hidden="1" customWidth="1"/>
    <col min="1311" max="1537" width="9.140625" style="285"/>
    <col min="1538" max="1538" width="4.28515625" style="285" customWidth="1"/>
    <col min="1539" max="1539" width="9.28515625" style="285" customWidth="1"/>
    <col min="1540" max="1540" width="7.28515625" style="285" customWidth="1"/>
    <col min="1541" max="1541" width="12.28515625" style="285" customWidth="1"/>
    <col min="1542" max="1542" width="6.7109375" style="285" customWidth="1"/>
    <col min="1543" max="1543" width="7.42578125" style="285" customWidth="1"/>
    <col min="1544" max="1544" width="49.5703125" style="285" customWidth="1"/>
    <col min="1545" max="1545" width="25.42578125" style="285" customWidth="1"/>
    <col min="1546" max="1546" width="9" style="285" customWidth="1"/>
    <col min="1547" max="1547" width="8.85546875" style="285" customWidth="1"/>
    <col min="1548" max="1548" width="6.7109375" style="285" customWidth="1"/>
    <col min="1549" max="1566" width="0" style="285" hidden="1" customWidth="1"/>
    <col min="1567" max="1793" width="9.140625" style="285"/>
    <col min="1794" max="1794" width="4.28515625" style="285" customWidth="1"/>
    <col min="1795" max="1795" width="9.28515625" style="285" customWidth="1"/>
    <col min="1796" max="1796" width="7.28515625" style="285" customWidth="1"/>
    <col min="1797" max="1797" width="12.28515625" style="285" customWidth="1"/>
    <col min="1798" max="1798" width="6.7109375" style="285" customWidth="1"/>
    <col min="1799" max="1799" width="7.42578125" style="285" customWidth="1"/>
    <col min="1800" max="1800" width="49.5703125" style="285" customWidth="1"/>
    <col min="1801" max="1801" width="25.42578125" style="285" customWidth="1"/>
    <col min="1802" max="1802" width="9" style="285" customWidth="1"/>
    <col min="1803" max="1803" width="8.85546875" style="285" customWidth="1"/>
    <col min="1804" max="1804" width="6.7109375" style="285" customWidth="1"/>
    <col min="1805" max="1822" width="0" style="285" hidden="1" customWidth="1"/>
    <col min="1823" max="2049" width="9.140625" style="285"/>
    <col min="2050" max="2050" width="4.28515625" style="285" customWidth="1"/>
    <col min="2051" max="2051" width="9.28515625" style="285" customWidth="1"/>
    <col min="2052" max="2052" width="7.28515625" style="285" customWidth="1"/>
    <col min="2053" max="2053" width="12.28515625" style="285" customWidth="1"/>
    <col min="2054" max="2054" width="6.7109375" style="285" customWidth="1"/>
    <col min="2055" max="2055" width="7.42578125" style="285" customWidth="1"/>
    <col min="2056" max="2056" width="49.5703125" style="285" customWidth="1"/>
    <col min="2057" max="2057" width="25.42578125" style="285" customWidth="1"/>
    <col min="2058" max="2058" width="9" style="285" customWidth="1"/>
    <col min="2059" max="2059" width="8.85546875" style="285" customWidth="1"/>
    <col min="2060" max="2060" width="6.7109375" style="285" customWidth="1"/>
    <col min="2061" max="2078" width="0" style="285" hidden="1" customWidth="1"/>
    <col min="2079" max="2305" width="9.140625" style="285"/>
    <col min="2306" max="2306" width="4.28515625" style="285" customWidth="1"/>
    <col min="2307" max="2307" width="9.28515625" style="285" customWidth="1"/>
    <col min="2308" max="2308" width="7.28515625" style="285" customWidth="1"/>
    <col min="2309" max="2309" width="12.28515625" style="285" customWidth="1"/>
    <col min="2310" max="2310" width="6.7109375" style="285" customWidth="1"/>
    <col min="2311" max="2311" width="7.42578125" style="285" customWidth="1"/>
    <col min="2312" max="2312" width="49.5703125" style="285" customWidth="1"/>
    <col min="2313" max="2313" width="25.42578125" style="285" customWidth="1"/>
    <col min="2314" max="2314" width="9" style="285" customWidth="1"/>
    <col min="2315" max="2315" width="8.85546875" style="285" customWidth="1"/>
    <col min="2316" max="2316" width="6.7109375" style="285" customWidth="1"/>
    <col min="2317" max="2334" width="0" style="285" hidden="1" customWidth="1"/>
    <col min="2335" max="2561" width="9.140625" style="285"/>
    <col min="2562" max="2562" width="4.28515625" style="285" customWidth="1"/>
    <col min="2563" max="2563" width="9.28515625" style="285" customWidth="1"/>
    <col min="2564" max="2564" width="7.28515625" style="285" customWidth="1"/>
    <col min="2565" max="2565" width="12.28515625" style="285" customWidth="1"/>
    <col min="2566" max="2566" width="6.7109375" style="285" customWidth="1"/>
    <col min="2567" max="2567" width="7.42578125" style="285" customWidth="1"/>
    <col min="2568" max="2568" width="49.5703125" style="285" customWidth="1"/>
    <col min="2569" max="2569" width="25.42578125" style="285" customWidth="1"/>
    <col min="2570" max="2570" width="9" style="285" customWidth="1"/>
    <col min="2571" max="2571" width="8.85546875" style="285" customWidth="1"/>
    <col min="2572" max="2572" width="6.7109375" style="285" customWidth="1"/>
    <col min="2573" max="2590" width="0" style="285" hidden="1" customWidth="1"/>
    <col min="2591" max="2817" width="9.140625" style="285"/>
    <col min="2818" max="2818" width="4.28515625" style="285" customWidth="1"/>
    <col min="2819" max="2819" width="9.28515625" style="285" customWidth="1"/>
    <col min="2820" max="2820" width="7.28515625" style="285" customWidth="1"/>
    <col min="2821" max="2821" width="12.28515625" style="285" customWidth="1"/>
    <col min="2822" max="2822" width="6.7109375" style="285" customWidth="1"/>
    <col min="2823" max="2823" width="7.42578125" style="285" customWidth="1"/>
    <col min="2824" max="2824" width="49.5703125" style="285" customWidth="1"/>
    <col min="2825" max="2825" width="25.42578125" style="285" customWidth="1"/>
    <col min="2826" max="2826" width="9" style="285" customWidth="1"/>
    <col min="2827" max="2827" width="8.85546875" style="285" customWidth="1"/>
    <col min="2828" max="2828" width="6.7109375" style="285" customWidth="1"/>
    <col min="2829" max="2846" width="0" style="285" hidden="1" customWidth="1"/>
    <col min="2847" max="3073" width="9.140625" style="285"/>
    <col min="3074" max="3074" width="4.28515625" style="285" customWidth="1"/>
    <col min="3075" max="3075" width="9.28515625" style="285" customWidth="1"/>
    <col min="3076" max="3076" width="7.28515625" style="285" customWidth="1"/>
    <col min="3077" max="3077" width="12.28515625" style="285" customWidth="1"/>
    <col min="3078" max="3078" width="6.7109375" style="285" customWidth="1"/>
    <col min="3079" max="3079" width="7.42578125" style="285" customWidth="1"/>
    <col min="3080" max="3080" width="49.5703125" style="285" customWidth="1"/>
    <col min="3081" max="3081" width="25.42578125" style="285" customWidth="1"/>
    <col min="3082" max="3082" width="9" style="285" customWidth="1"/>
    <col min="3083" max="3083" width="8.85546875" style="285" customWidth="1"/>
    <col min="3084" max="3084" width="6.7109375" style="285" customWidth="1"/>
    <col min="3085" max="3102" width="0" style="285" hidden="1" customWidth="1"/>
    <col min="3103" max="3329" width="9.140625" style="285"/>
    <col min="3330" max="3330" width="4.28515625" style="285" customWidth="1"/>
    <col min="3331" max="3331" width="9.28515625" style="285" customWidth="1"/>
    <col min="3332" max="3332" width="7.28515625" style="285" customWidth="1"/>
    <col min="3333" max="3333" width="12.28515625" style="285" customWidth="1"/>
    <col min="3334" max="3334" width="6.7109375" style="285" customWidth="1"/>
    <col min="3335" max="3335" width="7.42578125" style="285" customWidth="1"/>
    <col min="3336" max="3336" width="49.5703125" style="285" customWidth="1"/>
    <col min="3337" max="3337" width="25.42578125" style="285" customWidth="1"/>
    <col min="3338" max="3338" width="9" style="285" customWidth="1"/>
    <col min="3339" max="3339" width="8.85546875" style="285" customWidth="1"/>
    <col min="3340" max="3340" width="6.7109375" style="285" customWidth="1"/>
    <col min="3341" max="3358" width="0" style="285" hidden="1" customWidth="1"/>
    <col min="3359" max="3585" width="9.140625" style="285"/>
    <col min="3586" max="3586" width="4.28515625" style="285" customWidth="1"/>
    <col min="3587" max="3587" width="9.28515625" style="285" customWidth="1"/>
    <col min="3588" max="3588" width="7.28515625" style="285" customWidth="1"/>
    <col min="3589" max="3589" width="12.28515625" style="285" customWidth="1"/>
    <col min="3590" max="3590" width="6.7109375" style="285" customWidth="1"/>
    <col min="3591" max="3591" width="7.42578125" style="285" customWidth="1"/>
    <col min="3592" max="3592" width="49.5703125" style="285" customWidth="1"/>
    <col min="3593" max="3593" width="25.42578125" style="285" customWidth="1"/>
    <col min="3594" max="3594" width="9" style="285" customWidth="1"/>
    <col min="3595" max="3595" width="8.85546875" style="285" customWidth="1"/>
    <col min="3596" max="3596" width="6.7109375" style="285" customWidth="1"/>
    <col min="3597" max="3614" width="0" style="285" hidden="1" customWidth="1"/>
    <col min="3615" max="3841" width="9.140625" style="285"/>
    <col min="3842" max="3842" width="4.28515625" style="285" customWidth="1"/>
    <col min="3843" max="3843" width="9.28515625" style="285" customWidth="1"/>
    <col min="3844" max="3844" width="7.28515625" style="285" customWidth="1"/>
    <col min="3845" max="3845" width="12.28515625" style="285" customWidth="1"/>
    <col min="3846" max="3846" width="6.7109375" style="285" customWidth="1"/>
    <col min="3847" max="3847" width="7.42578125" style="285" customWidth="1"/>
    <col min="3848" max="3848" width="49.5703125" style="285" customWidth="1"/>
    <col min="3849" max="3849" width="25.42578125" style="285" customWidth="1"/>
    <col min="3850" max="3850" width="9" style="285" customWidth="1"/>
    <col min="3851" max="3851" width="8.85546875" style="285" customWidth="1"/>
    <col min="3852" max="3852" width="6.7109375" style="285" customWidth="1"/>
    <col min="3853" max="3870" width="0" style="285" hidden="1" customWidth="1"/>
    <col min="3871" max="4097" width="9.140625" style="285"/>
    <col min="4098" max="4098" width="4.28515625" style="285" customWidth="1"/>
    <col min="4099" max="4099" width="9.28515625" style="285" customWidth="1"/>
    <col min="4100" max="4100" width="7.28515625" style="285" customWidth="1"/>
    <col min="4101" max="4101" width="12.28515625" style="285" customWidth="1"/>
    <col min="4102" max="4102" width="6.7109375" style="285" customWidth="1"/>
    <col min="4103" max="4103" width="7.42578125" style="285" customWidth="1"/>
    <col min="4104" max="4104" width="49.5703125" style="285" customWidth="1"/>
    <col min="4105" max="4105" width="25.42578125" style="285" customWidth="1"/>
    <col min="4106" max="4106" width="9" style="285" customWidth="1"/>
    <col min="4107" max="4107" width="8.85546875" style="285" customWidth="1"/>
    <col min="4108" max="4108" width="6.7109375" style="285" customWidth="1"/>
    <col min="4109" max="4126" width="0" style="285" hidden="1" customWidth="1"/>
    <col min="4127" max="4353" width="9.140625" style="285"/>
    <col min="4354" max="4354" width="4.28515625" style="285" customWidth="1"/>
    <col min="4355" max="4355" width="9.28515625" style="285" customWidth="1"/>
    <col min="4356" max="4356" width="7.28515625" style="285" customWidth="1"/>
    <col min="4357" max="4357" width="12.28515625" style="285" customWidth="1"/>
    <col min="4358" max="4358" width="6.7109375" style="285" customWidth="1"/>
    <col min="4359" max="4359" width="7.42578125" style="285" customWidth="1"/>
    <col min="4360" max="4360" width="49.5703125" style="285" customWidth="1"/>
    <col min="4361" max="4361" width="25.42578125" style="285" customWidth="1"/>
    <col min="4362" max="4362" width="9" style="285" customWidth="1"/>
    <col min="4363" max="4363" width="8.85546875" style="285" customWidth="1"/>
    <col min="4364" max="4364" width="6.7109375" style="285" customWidth="1"/>
    <col min="4365" max="4382" width="0" style="285" hidden="1" customWidth="1"/>
    <col min="4383" max="4609" width="9.140625" style="285"/>
    <col min="4610" max="4610" width="4.28515625" style="285" customWidth="1"/>
    <col min="4611" max="4611" width="9.28515625" style="285" customWidth="1"/>
    <col min="4612" max="4612" width="7.28515625" style="285" customWidth="1"/>
    <col min="4613" max="4613" width="12.28515625" style="285" customWidth="1"/>
    <col min="4614" max="4614" width="6.7109375" style="285" customWidth="1"/>
    <col min="4615" max="4615" width="7.42578125" style="285" customWidth="1"/>
    <col min="4616" max="4616" width="49.5703125" style="285" customWidth="1"/>
    <col min="4617" max="4617" width="25.42578125" style="285" customWidth="1"/>
    <col min="4618" max="4618" width="9" style="285" customWidth="1"/>
    <col min="4619" max="4619" width="8.85546875" style="285" customWidth="1"/>
    <col min="4620" max="4620" width="6.7109375" style="285" customWidth="1"/>
    <col min="4621" max="4638" width="0" style="285" hidden="1" customWidth="1"/>
    <col min="4639" max="4865" width="9.140625" style="285"/>
    <col min="4866" max="4866" width="4.28515625" style="285" customWidth="1"/>
    <col min="4867" max="4867" width="9.28515625" style="285" customWidth="1"/>
    <col min="4868" max="4868" width="7.28515625" style="285" customWidth="1"/>
    <col min="4869" max="4869" width="12.28515625" style="285" customWidth="1"/>
    <col min="4870" max="4870" width="6.7109375" style="285" customWidth="1"/>
    <col min="4871" max="4871" width="7.42578125" style="285" customWidth="1"/>
    <col min="4872" max="4872" width="49.5703125" style="285" customWidth="1"/>
    <col min="4873" max="4873" width="25.42578125" style="285" customWidth="1"/>
    <col min="4874" max="4874" width="9" style="285" customWidth="1"/>
    <col min="4875" max="4875" width="8.85546875" style="285" customWidth="1"/>
    <col min="4876" max="4876" width="6.7109375" style="285" customWidth="1"/>
    <col min="4877" max="4894" width="0" style="285" hidden="1" customWidth="1"/>
    <col min="4895" max="5121" width="9.140625" style="285"/>
    <col min="5122" max="5122" width="4.28515625" style="285" customWidth="1"/>
    <col min="5123" max="5123" width="9.28515625" style="285" customWidth="1"/>
    <col min="5124" max="5124" width="7.28515625" style="285" customWidth="1"/>
    <col min="5125" max="5125" width="12.28515625" style="285" customWidth="1"/>
    <col min="5126" max="5126" width="6.7109375" style="285" customWidth="1"/>
    <col min="5127" max="5127" width="7.42578125" style="285" customWidth="1"/>
    <col min="5128" max="5128" width="49.5703125" style="285" customWidth="1"/>
    <col min="5129" max="5129" width="25.42578125" style="285" customWidth="1"/>
    <col min="5130" max="5130" width="9" style="285" customWidth="1"/>
    <col min="5131" max="5131" width="8.85546875" style="285" customWidth="1"/>
    <col min="5132" max="5132" width="6.7109375" style="285" customWidth="1"/>
    <col min="5133" max="5150" width="0" style="285" hidden="1" customWidth="1"/>
    <col min="5151" max="5377" width="9.140625" style="285"/>
    <col min="5378" max="5378" width="4.28515625" style="285" customWidth="1"/>
    <col min="5379" max="5379" width="9.28515625" style="285" customWidth="1"/>
    <col min="5380" max="5380" width="7.28515625" style="285" customWidth="1"/>
    <col min="5381" max="5381" width="12.28515625" style="285" customWidth="1"/>
    <col min="5382" max="5382" width="6.7109375" style="285" customWidth="1"/>
    <col min="5383" max="5383" width="7.42578125" style="285" customWidth="1"/>
    <col min="5384" max="5384" width="49.5703125" style="285" customWidth="1"/>
    <col min="5385" max="5385" width="25.42578125" style="285" customWidth="1"/>
    <col min="5386" max="5386" width="9" style="285" customWidth="1"/>
    <col min="5387" max="5387" width="8.85546875" style="285" customWidth="1"/>
    <col min="5388" max="5388" width="6.7109375" style="285" customWidth="1"/>
    <col min="5389" max="5406" width="0" style="285" hidden="1" customWidth="1"/>
    <col min="5407" max="5633" width="9.140625" style="285"/>
    <col min="5634" max="5634" width="4.28515625" style="285" customWidth="1"/>
    <col min="5635" max="5635" width="9.28515625" style="285" customWidth="1"/>
    <col min="5636" max="5636" width="7.28515625" style="285" customWidth="1"/>
    <col min="5637" max="5637" width="12.28515625" style="285" customWidth="1"/>
    <col min="5638" max="5638" width="6.7109375" style="285" customWidth="1"/>
    <col min="5639" max="5639" width="7.42578125" style="285" customWidth="1"/>
    <col min="5640" max="5640" width="49.5703125" style="285" customWidth="1"/>
    <col min="5641" max="5641" width="25.42578125" style="285" customWidth="1"/>
    <col min="5642" max="5642" width="9" style="285" customWidth="1"/>
    <col min="5643" max="5643" width="8.85546875" style="285" customWidth="1"/>
    <col min="5644" max="5644" width="6.7109375" style="285" customWidth="1"/>
    <col min="5645" max="5662" width="0" style="285" hidden="1" customWidth="1"/>
    <col min="5663" max="5889" width="9.140625" style="285"/>
    <col min="5890" max="5890" width="4.28515625" style="285" customWidth="1"/>
    <col min="5891" max="5891" width="9.28515625" style="285" customWidth="1"/>
    <col min="5892" max="5892" width="7.28515625" style="285" customWidth="1"/>
    <col min="5893" max="5893" width="12.28515625" style="285" customWidth="1"/>
    <col min="5894" max="5894" width="6.7109375" style="285" customWidth="1"/>
    <col min="5895" max="5895" width="7.42578125" style="285" customWidth="1"/>
    <col min="5896" max="5896" width="49.5703125" style="285" customWidth="1"/>
    <col min="5897" max="5897" width="25.42578125" style="285" customWidth="1"/>
    <col min="5898" max="5898" width="9" style="285" customWidth="1"/>
    <col min="5899" max="5899" width="8.85546875" style="285" customWidth="1"/>
    <col min="5900" max="5900" width="6.7109375" style="285" customWidth="1"/>
    <col min="5901" max="5918" width="0" style="285" hidden="1" customWidth="1"/>
    <col min="5919" max="6145" width="9.140625" style="285"/>
    <col min="6146" max="6146" width="4.28515625" style="285" customWidth="1"/>
    <col min="6147" max="6147" width="9.28515625" style="285" customWidth="1"/>
    <col min="6148" max="6148" width="7.28515625" style="285" customWidth="1"/>
    <col min="6149" max="6149" width="12.28515625" style="285" customWidth="1"/>
    <col min="6150" max="6150" width="6.7109375" style="285" customWidth="1"/>
    <col min="6151" max="6151" width="7.42578125" style="285" customWidth="1"/>
    <col min="6152" max="6152" width="49.5703125" style="285" customWidth="1"/>
    <col min="6153" max="6153" width="25.42578125" style="285" customWidth="1"/>
    <col min="6154" max="6154" width="9" style="285" customWidth="1"/>
    <col min="6155" max="6155" width="8.85546875" style="285" customWidth="1"/>
    <col min="6156" max="6156" width="6.7109375" style="285" customWidth="1"/>
    <col min="6157" max="6174" width="0" style="285" hidden="1" customWidth="1"/>
    <col min="6175" max="6401" width="9.140625" style="285"/>
    <col min="6402" max="6402" width="4.28515625" style="285" customWidth="1"/>
    <col min="6403" max="6403" width="9.28515625" style="285" customWidth="1"/>
    <col min="6404" max="6404" width="7.28515625" style="285" customWidth="1"/>
    <col min="6405" max="6405" width="12.28515625" style="285" customWidth="1"/>
    <col min="6406" max="6406" width="6.7109375" style="285" customWidth="1"/>
    <col min="6407" max="6407" width="7.42578125" style="285" customWidth="1"/>
    <col min="6408" max="6408" width="49.5703125" style="285" customWidth="1"/>
    <col min="6409" max="6409" width="25.42578125" style="285" customWidth="1"/>
    <col min="6410" max="6410" width="9" style="285" customWidth="1"/>
    <col min="6411" max="6411" width="8.85546875" style="285" customWidth="1"/>
    <col min="6412" max="6412" width="6.7109375" style="285" customWidth="1"/>
    <col min="6413" max="6430" width="0" style="285" hidden="1" customWidth="1"/>
    <col min="6431" max="6657" width="9.140625" style="285"/>
    <col min="6658" max="6658" width="4.28515625" style="285" customWidth="1"/>
    <col min="6659" max="6659" width="9.28515625" style="285" customWidth="1"/>
    <col min="6660" max="6660" width="7.28515625" style="285" customWidth="1"/>
    <col min="6661" max="6661" width="12.28515625" style="285" customWidth="1"/>
    <col min="6662" max="6662" width="6.7109375" style="285" customWidth="1"/>
    <col min="6663" max="6663" width="7.42578125" style="285" customWidth="1"/>
    <col min="6664" max="6664" width="49.5703125" style="285" customWidth="1"/>
    <col min="6665" max="6665" width="25.42578125" style="285" customWidth="1"/>
    <col min="6666" max="6666" width="9" style="285" customWidth="1"/>
    <col min="6667" max="6667" width="8.85546875" style="285" customWidth="1"/>
    <col min="6668" max="6668" width="6.7109375" style="285" customWidth="1"/>
    <col min="6669" max="6686" width="0" style="285" hidden="1" customWidth="1"/>
    <col min="6687" max="6913" width="9.140625" style="285"/>
    <col min="6914" max="6914" width="4.28515625" style="285" customWidth="1"/>
    <col min="6915" max="6915" width="9.28515625" style="285" customWidth="1"/>
    <col min="6916" max="6916" width="7.28515625" style="285" customWidth="1"/>
    <col min="6917" max="6917" width="12.28515625" style="285" customWidth="1"/>
    <col min="6918" max="6918" width="6.7109375" style="285" customWidth="1"/>
    <col min="6919" max="6919" width="7.42578125" style="285" customWidth="1"/>
    <col min="6920" max="6920" width="49.5703125" style="285" customWidth="1"/>
    <col min="6921" max="6921" width="25.42578125" style="285" customWidth="1"/>
    <col min="6922" max="6922" width="9" style="285" customWidth="1"/>
    <col min="6923" max="6923" width="8.85546875" style="285" customWidth="1"/>
    <col min="6924" max="6924" width="6.7109375" style="285" customWidth="1"/>
    <col min="6925" max="6942" width="0" style="285" hidden="1" customWidth="1"/>
    <col min="6943" max="7169" width="9.140625" style="285"/>
    <col min="7170" max="7170" width="4.28515625" style="285" customWidth="1"/>
    <col min="7171" max="7171" width="9.28515625" style="285" customWidth="1"/>
    <col min="7172" max="7172" width="7.28515625" style="285" customWidth="1"/>
    <col min="7173" max="7173" width="12.28515625" style="285" customWidth="1"/>
    <col min="7174" max="7174" width="6.7109375" style="285" customWidth="1"/>
    <col min="7175" max="7175" width="7.42578125" style="285" customWidth="1"/>
    <col min="7176" max="7176" width="49.5703125" style="285" customWidth="1"/>
    <col min="7177" max="7177" width="25.42578125" style="285" customWidth="1"/>
    <col min="7178" max="7178" width="9" style="285" customWidth="1"/>
    <col min="7179" max="7179" width="8.85546875" style="285" customWidth="1"/>
    <col min="7180" max="7180" width="6.7109375" style="285" customWidth="1"/>
    <col min="7181" max="7198" width="0" style="285" hidden="1" customWidth="1"/>
    <col min="7199" max="7425" width="9.140625" style="285"/>
    <col min="7426" max="7426" width="4.28515625" style="285" customWidth="1"/>
    <col min="7427" max="7427" width="9.28515625" style="285" customWidth="1"/>
    <col min="7428" max="7428" width="7.28515625" style="285" customWidth="1"/>
    <col min="7429" max="7429" width="12.28515625" style="285" customWidth="1"/>
    <col min="7430" max="7430" width="6.7109375" style="285" customWidth="1"/>
    <col min="7431" max="7431" width="7.42578125" style="285" customWidth="1"/>
    <col min="7432" max="7432" width="49.5703125" style="285" customWidth="1"/>
    <col min="7433" max="7433" width="25.42578125" style="285" customWidth="1"/>
    <col min="7434" max="7434" width="9" style="285" customWidth="1"/>
    <col min="7435" max="7435" width="8.85546875" style="285" customWidth="1"/>
    <col min="7436" max="7436" width="6.7109375" style="285" customWidth="1"/>
    <col min="7437" max="7454" width="0" style="285" hidden="1" customWidth="1"/>
    <col min="7455" max="7681" width="9.140625" style="285"/>
    <col min="7682" max="7682" width="4.28515625" style="285" customWidth="1"/>
    <col min="7683" max="7683" width="9.28515625" style="285" customWidth="1"/>
    <col min="7684" max="7684" width="7.28515625" style="285" customWidth="1"/>
    <col min="7685" max="7685" width="12.28515625" style="285" customWidth="1"/>
    <col min="7686" max="7686" width="6.7109375" style="285" customWidth="1"/>
    <col min="7687" max="7687" width="7.42578125" style="285" customWidth="1"/>
    <col min="7688" max="7688" width="49.5703125" style="285" customWidth="1"/>
    <col min="7689" max="7689" width="25.42578125" style="285" customWidth="1"/>
    <col min="7690" max="7690" width="9" style="285" customWidth="1"/>
    <col min="7691" max="7691" width="8.85546875" style="285" customWidth="1"/>
    <col min="7692" max="7692" width="6.7109375" style="285" customWidth="1"/>
    <col min="7693" max="7710" width="0" style="285" hidden="1" customWidth="1"/>
    <col min="7711" max="7937" width="9.140625" style="285"/>
    <col min="7938" max="7938" width="4.28515625" style="285" customWidth="1"/>
    <col min="7939" max="7939" width="9.28515625" style="285" customWidth="1"/>
    <col min="7940" max="7940" width="7.28515625" style="285" customWidth="1"/>
    <col min="7941" max="7941" width="12.28515625" style="285" customWidth="1"/>
    <col min="7942" max="7942" width="6.7109375" style="285" customWidth="1"/>
    <col min="7943" max="7943" width="7.42578125" style="285" customWidth="1"/>
    <col min="7944" max="7944" width="49.5703125" style="285" customWidth="1"/>
    <col min="7945" max="7945" width="25.42578125" style="285" customWidth="1"/>
    <col min="7946" max="7946" width="9" style="285" customWidth="1"/>
    <col min="7947" max="7947" width="8.85546875" style="285" customWidth="1"/>
    <col min="7948" max="7948" width="6.7109375" style="285" customWidth="1"/>
    <col min="7949" max="7966" width="0" style="285" hidden="1" customWidth="1"/>
    <col min="7967" max="8193" width="9.140625" style="285"/>
    <col min="8194" max="8194" width="4.28515625" style="285" customWidth="1"/>
    <col min="8195" max="8195" width="9.28515625" style="285" customWidth="1"/>
    <col min="8196" max="8196" width="7.28515625" style="285" customWidth="1"/>
    <col min="8197" max="8197" width="12.28515625" style="285" customWidth="1"/>
    <col min="8198" max="8198" width="6.7109375" style="285" customWidth="1"/>
    <col min="8199" max="8199" width="7.42578125" style="285" customWidth="1"/>
    <col min="8200" max="8200" width="49.5703125" style="285" customWidth="1"/>
    <col min="8201" max="8201" width="25.42578125" style="285" customWidth="1"/>
    <col min="8202" max="8202" width="9" style="285" customWidth="1"/>
    <col min="8203" max="8203" width="8.85546875" style="285" customWidth="1"/>
    <col min="8204" max="8204" width="6.7109375" style="285" customWidth="1"/>
    <col min="8205" max="8222" width="0" style="285" hidden="1" customWidth="1"/>
    <col min="8223" max="8449" width="9.140625" style="285"/>
    <col min="8450" max="8450" width="4.28515625" style="285" customWidth="1"/>
    <col min="8451" max="8451" width="9.28515625" style="285" customWidth="1"/>
    <col min="8452" max="8452" width="7.28515625" style="285" customWidth="1"/>
    <col min="8453" max="8453" width="12.28515625" style="285" customWidth="1"/>
    <col min="8454" max="8454" width="6.7109375" style="285" customWidth="1"/>
    <col min="8455" max="8455" width="7.42578125" style="285" customWidth="1"/>
    <col min="8456" max="8456" width="49.5703125" style="285" customWidth="1"/>
    <col min="8457" max="8457" width="25.42578125" style="285" customWidth="1"/>
    <col min="8458" max="8458" width="9" style="285" customWidth="1"/>
    <col min="8459" max="8459" width="8.85546875" style="285" customWidth="1"/>
    <col min="8460" max="8460" width="6.7109375" style="285" customWidth="1"/>
    <col min="8461" max="8478" width="0" style="285" hidden="1" customWidth="1"/>
    <col min="8479" max="8705" width="9.140625" style="285"/>
    <col min="8706" max="8706" width="4.28515625" style="285" customWidth="1"/>
    <col min="8707" max="8707" width="9.28515625" style="285" customWidth="1"/>
    <col min="8708" max="8708" width="7.28515625" style="285" customWidth="1"/>
    <col min="8709" max="8709" width="12.28515625" style="285" customWidth="1"/>
    <col min="8710" max="8710" width="6.7109375" style="285" customWidth="1"/>
    <col min="8711" max="8711" width="7.42578125" style="285" customWidth="1"/>
    <col min="8712" max="8712" width="49.5703125" style="285" customWidth="1"/>
    <col min="8713" max="8713" width="25.42578125" style="285" customWidth="1"/>
    <col min="8714" max="8714" width="9" style="285" customWidth="1"/>
    <col min="8715" max="8715" width="8.85546875" style="285" customWidth="1"/>
    <col min="8716" max="8716" width="6.7109375" style="285" customWidth="1"/>
    <col min="8717" max="8734" width="0" style="285" hidden="1" customWidth="1"/>
    <col min="8735" max="8961" width="9.140625" style="285"/>
    <col min="8962" max="8962" width="4.28515625" style="285" customWidth="1"/>
    <col min="8963" max="8963" width="9.28515625" style="285" customWidth="1"/>
    <col min="8964" max="8964" width="7.28515625" style="285" customWidth="1"/>
    <col min="8965" max="8965" width="12.28515625" style="285" customWidth="1"/>
    <col min="8966" max="8966" width="6.7109375" style="285" customWidth="1"/>
    <col min="8967" max="8967" width="7.42578125" style="285" customWidth="1"/>
    <col min="8968" max="8968" width="49.5703125" style="285" customWidth="1"/>
    <col min="8969" max="8969" width="25.42578125" style="285" customWidth="1"/>
    <col min="8970" max="8970" width="9" style="285" customWidth="1"/>
    <col min="8971" max="8971" width="8.85546875" style="285" customWidth="1"/>
    <col min="8972" max="8972" width="6.7109375" style="285" customWidth="1"/>
    <col min="8973" max="8990" width="0" style="285" hidden="1" customWidth="1"/>
    <col min="8991" max="9217" width="9.140625" style="285"/>
    <col min="9218" max="9218" width="4.28515625" style="285" customWidth="1"/>
    <col min="9219" max="9219" width="9.28515625" style="285" customWidth="1"/>
    <col min="9220" max="9220" width="7.28515625" style="285" customWidth="1"/>
    <col min="9221" max="9221" width="12.28515625" style="285" customWidth="1"/>
    <col min="9222" max="9222" width="6.7109375" style="285" customWidth="1"/>
    <col min="9223" max="9223" width="7.42578125" style="285" customWidth="1"/>
    <col min="9224" max="9224" width="49.5703125" style="285" customWidth="1"/>
    <col min="9225" max="9225" width="25.42578125" style="285" customWidth="1"/>
    <col min="9226" max="9226" width="9" style="285" customWidth="1"/>
    <col min="9227" max="9227" width="8.85546875" style="285" customWidth="1"/>
    <col min="9228" max="9228" width="6.7109375" style="285" customWidth="1"/>
    <col min="9229" max="9246" width="0" style="285" hidden="1" customWidth="1"/>
    <col min="9247" max="9473" width="9.140625" style="285"/>
    <col min="9474" max="9474" width="4.28515625" style="285" customWidth="1"/>
    <col min="9475" max="9475" width="9.28515625" style="285" customWidth="1"/>
    <col min="9476" max="9476" width="7.28515625" style="285" customWidth="1"/>
    <col min="9477" max="9477" width="12.28515625" style="285" customWidth="1"/>
    <col min="9478" max="9478" width="6.7109375" style="285" customWidth="1"/>
    <col min="9479" max="9479" width="7.42578125" style="285" customWidth="1"/>
    <col min="9480" max="9480" width="49.5703125" style="285" customWidth="1"/>
    <col min="9481" max="9481" width="25.42578125" style="285" customWidth="1"/>
    <col min="9482" max="9482" width="9" style="285" customWidth="1"/>
    <col min="9483" max="9483" width="8.85546875" style="285" customWidth="1"/>
    <col min="9484" max="9484" width="6.7109375" style="285" customWidth="1"/>
    <col min="9485" max="9502" width="0" style="285" hidden="1" customWidth="1"/>
    <col min="9503" max="9729" width="9.140625" style="285"/>
    <col min="9730" max="9730" width="4.28515625" style="285" customWidth="1"/>
    <col min="9731" max="9731" width="9.28515625" style="285" customWidth="1"/>
    <col min="9732" max="9732" width="7.28515625" style="285" customWidth="1"/>
    <col min="9733" max="9733" width="12.28515625" style="285" customWidth="1"/>
    <col min="9734" max="9734" width="6.7109375" style="285" customWidth="1"/>
    <col min="9735" max="9735" width="7.42578125" style="285" customWidth="1"/>
    <col min="9736" max="9736" width="49.5703125" style="285" customWidth="1"/>
    <col min="9737" max="9737" width="25.42578125" style="285" customWidth="1"/>
    <col min="9738" max="9738" width="9" style="285" customWidth="1"/>
    <col min="9739" max="9739" width="8.85546875" style="285" customWidth="1"/>
    <col min="9740" max="9740" width="6.7109375" style="285" customWidth="1"/>
    <col min="9741" max="9758" width="0" style="285" hidden="1" customWidth="1"/>
    <col min="9759" max="9985" width="9.140625" style="285"/>
    <col min="9986" max="9986" width="4.28515625" style="285" customWidth="1"/>
    <col min="9987" max="9987" width="9.28515625" style="285" customWidth="1"/>
    <col min="9988" max="9988" width="7.28515625" style="285" customWidth="1"/>
    <col min="9989" max="9989" width="12.28515625" style="285" customWidth="1"/>
    <col min="9990" max="9990" width="6.7109375" style="285" customWidth="1"/>
    <col min="9991" max="9991" width="7.42578125" style="285" customWidth="1"/>
    <col min="9992" max="9992" width="49.5703125" style="285" customWidth="1"/>
    <col min="9993" max="9993" width="25.42578125" style="285" customWidth="1"/>
    <col min="9994" max="9994" width="9" style="285" customWidth="1"/>
    <col min="9995" max="9995" width="8.85546875" style="285" customWidth="1"/>
    <col min="9996" max="9996" width="6.7109375" style="285" customWidth="1"/>
    <col min="9997" max="10014" width="0" style="285" hidden="1" customWidth="1"/>
    <col min="10015" max="10241" width="9.140625" style="285"/>
    <col min="10242" max="10242" width="4.28515625" style="285" customWidth="1"/>
    <col min="10243" max="10243" width="9.28515625" style="285" customWidth="1"/>
    <col min="10244" max="10244" width="7.28515625" style="285" customWidth="1"/>
    <col min="10245" max="10245" width="12.28515625" style="285" customWidth="1"/>
    <col min="10246" max="10246" width="6.7109375" style="285" customWidth="1"/>
    <col min="10247" max="10247" width="7.42578125" style="285" customWidth="1"/>
    <col min="10248" max="10248" width="49.5703125" style="285" customWidth="1"/>
    <col min="10249" max="10249" width="25.42578125" style="285" customWidth="1"/>
    <col min="10250" max="10250" width="9" style="285" customWidth="1"/>
    <col min="10251" max="10251" width="8.85546875" style="285" customWidth="1"/>
    <col min="10252" max="10252" width="6.7109375" style="285" customWidth="1"/>
    <col min="10253" max="10270" width="0" style="285" hidden="1" customWidth="1"/>
    <col min="10271" max="10497" width="9.140625" style="285"/>
    <col min="10498" max="10498" width="4.28515625" style="285" customWidth="1"/>
    <col min="10499" max="10499" width="9.28515625" style="285" customWidth="1"/>
    <col min="10500" max="10500" width="7.28515625" style="285" customWidth="1"/>
    <col min="10501" max="10501" width="12.28515625" style="285" customWidth="1"/>
    <col min="10502" max="10502" width="6.7109375" style="285" customWidth="1"/>
    <col min="10503" max="10503" width="7.42578125" style="285" customWidth="1"/>
    <col min="10504" max="10504" width="49.5703125" style="285" customWidth="1"/>
    <col min="10505" max="10505" width="25.42578125" style="285" customWidth="1"/>
    <col min="10506" max="10506" width="9" style="285" customWidth="1"/>
    <col min="10507" max="10507" width="8.85546875" style="285" customWidth="1"/>
    <col min="10508" max="10508" width="6.7109375" style="285" customWidth="1"/>
    <col min="10509" max="10526" width="0" style="285" hidden="1" customWidth="1"/>
    <col min="10527" max="10753" width="9.140625" style="285"/>
    <col min="10754" max="10754" width="4.28515625" style="285" customWidth="1"/>
    <col min="10755" max="10755" width="9.28515625" style="285" customWidth="1"/>
    <col min="10756" max="10756" width="7.28515625" style="285" customWidth="1"/>
    <col min="10757" max="10757" width="12.28515625" style="285" customWidth="1"/>
    <col min="10758" max="10758" width="6.7109375" style="285" customWidth="1"/>
    <col min="10759" max="10759" width="7.42578125" style="285" customWidth="1"/>
    <col min="10760" max="10760" width="49.5703125" style="285" customWidth="1"/>
    <col min="10761" max="10761" width="25.42578125" style="285" customWidth="1"/>
    <col min="10762" max="10762" width="9" style="285" customWidth="1"/>
    <col min="10763" max="10763" width="8.85546875" style="285" customWidth="1"/>
    <col min="10764" max="10764" width="6.7109375" style="285" customWidth="1"/>
    <col min="10765" max="10782" width="0" style="285" hidden="1" customWidth="1"/>
    <col min="10783" max="11009" width="9.140625" style="285"/>
    <col min="11010" max="11010" width="4.28515625" style="285" customWidth="1"/>
    <col min="11011" max="11011" width="9.28515625" style="285" customWidth="1"/>
    <col min="11012" max="11012" width="7.28515625" style="285" customWidth="1"/>
    <col min="11013" max="11013" width="12.28515625" style="285" customWidth="1"/>
    <col min="11014" max="11014" width="6.7109375" style="285" customWidth="1"/>
    <col min="11015" max="11015" width="7.42578125" style="285" customWidth="1"/>
    <col min="11016" max="11016" width="49.5703125" style="285" customWidth="1"/>
    <col min="11017" max="11017" width="25.42578125" style="285" customWidth="1"/>
    <col min="11018" max="11018" width="9" style="285" customWidth="1"/>
    <col min="11019" max="11019" width="8.85546875" style="285" customWidth="1"/>
    <col min="11020" max="11020" width="6.7109375" style="285" customWidth="1"/>
    <col min="11021" max="11038" width="0" style="285" hidden="1" customWidth="1"/>
    <col min="11039" max="11265" width="9.140625" style="285"/>
    <col min="11266" max="11266" width="4.28515625" style="285" customWidth="1"/>
    <col min="11267" max="11267" width="9.28515625" style="285" customWidth="1"/>
    <col min="11268" max="11268" width="7.28515625" style="285" customWidth="1"/>
    <col min="11269" max="11269" width="12.28515625" style="285" customWidth="1"/>
    <col min="11270" max="11270" width="6.7109375" style="285" customWidth="1"/>
    <col min="11271" max="11271" width="7.42578125" style="285" customWidth="1"/>
    <col min="11272" max="11272" width="49.5703125" style="285" customWidth="1"/>
    <col min="11273" max="11273" width="25.42578125" style="285" customWidth="1"/>
    <col min="11274" max="11274" width="9" style="285" customWidth="1"/>
    <col min="11275" max="11275" width="8.85546875" style="285" customWidth="1"/>
    <col min="11276" max="11276" width="6.7109375" style="285" customWidth="1"/>
    <col min="11277" max="11294" width="0" style="285" hidden="1" customWidth="1"/>
    <col min="11295" max="11521" width="9.140625" style="285"/>
    <col min="11522" max="11522" width="4.28515625" style="285" customWidth="1"/>
    <col min="11523" max="11523" width="9.28515625" style="285" customWidth="1"/>
    <col min="11524" max="11524" width="7.28515625" style="285" customWidth="1"/>
    <col min="11525" max="11525" width="12.28515625" style="285" customWidth="1"/>
    <col min="11526" max="11526" width="6.7109375" style="285" customWidth="1"/>
    <col min="11527" max="11527" width="7.42578125" style="285" customWidth="1"/>
    <col min="11528" max="11528" width="49.5703125" style="285" customWidth="1"/>
    <col min="11529" max="11529" width="25.42578125" style="285" customWidth="1"/>
    <col min="11530" max="11530" width="9" style="285" customWidth="1"/>
    <col min="11531" max="11531" width="8.85546875" style="285" customWidth="1"/>
    <col min="11532" max="11532" width="6.7109375" style="285" customWidth="1"/>
    <col min="11533" max="11550" width="0" style="285" hidden="1" customWidth="1"/>
    <col min="11551" max="11777" width="9.140625" style="285"/>
    <col min="11778" max="11778" width="4.28515625" style="285" customWidth="1"/>
    <col min="11779" max="11779" width="9.28515625" style="285" customWidth="1"/>
    <col min="11780" max="11780" width="7.28515625" style="285" customWidth="1"/>
    <col min="11781" max="11781" width="12.28515625" style="285" customWidth="1"/>
    <col min="11782" max="11782" width="6.7109375" style="285" customWidth="1"/>
    <col min="11783" max="11783" width="7.42578125" style="285" customWidth="1"/>
    <col min="11784" max="11784" width="49.5703125" style="285" customWidth="1"/>
    <col min="11785" max="11785" width="25.42578125" style="285" customWidth="1"/>
    <col min="11786" max="11786" width="9" style="285" customWidth="1"/>
    <col min="11787" max="11787" width="8.85546875" style="285" customWidth="1"/>
    <col min="11788" max="11788" width="6.7109375" style="285" customWidth="1"/>
    <col min="11789" max="11806" width="0" style="285" hidden="1" customWidth="1"/>
    <col min="11807" max="12033" width="9.140625" style="285"/>
    <col min="12034" max="12034" width="4.28515625" style="285" customWidth="1"/>
    <col min="12035" max="12035" width="9.28515625" style="285" customWidth="1"/>
    <col min="12036" max="12036" width="7.28515625" style="285" customWidth="1"/>
    <col min="12037" max="12037" width="12.28515625" style="285" customWidth="1"/>
    <col min="12038" max="12038" width="6.7109375" style="285" customWidth="1"/>
    <col min="12039" max="12039" width="7.42578125" style="285" customWidth="1"/>
    <col min="12040" max="12040" width="49.5703125" style="285" customWidth="1"/>
    <col min="12041" max="12041" width="25.42578125" style="285" customWidth="1"/>
    <col min="12042" max="12042" width="9" style="285" customWidth="1"/>
    <col min="12043" max="12043" width="8.85546875" style="285" customWidth="1"/>
    <col min="12044" max="12044" width="6.7109375" style="285" customWidth="1"/>
    <col min="12045" max="12062" width="0" style="285" hidden="1" customWidth="1"/>
    <col min="12063" max="12289" width="9.140625" style="285"/>
    <col min="12290" max="12290" width="4.28515625" style="285" customWidth="1"/>
    <col min="12291" max="12291" width="9.28515625" style="285" customWidth="1"/>
    <col min="12292" max="12292" width="7.28515625" style="285" customWidth="1"/>
    <col min="12293" max="12293" width="12.28515625" style="285" customWidth="1"/>
    <col min="12294" max="12294" width="6.7109375" style="285" customWidth="1"/>
    <col min="12295" max="12295" width="7.42578125" style="285" customWidth="1"/>
    <col min="12296" max="12296" width="49.5703125" style="285" customWidth="1"/>
    <col min="12297" max="12297" width="25.42578125" style="285" customWidth="1"/>
    <col min="12298" max="12298" width="9" style="285" customWidth="1"/>
    <col min="12299" max="12299" width="8.85546875" style="285" customWidth="1"/>
    <col min="12300" max="12300" width="6.7109375" style="285" customWidth="1"/>
    <col min="12301" max="12318" width="0" style="285" hidden="1" customWidth="1"/>
    <col min="12319" max="12545" width="9.140625" style="285"/>
    <col min="12546" max="12546" width="4.28515625" style="285" customWidth="1"/>
    <col min="12547" max="12547" width="9.28515625" style="285" customWidth="1"/>
    <col min="12548" max="12548" width="7.28515625" style="285" customWidth="1"/>
    <col min="12549" max="12549" width="12.28515625" style="285" customWidth="1"/>
    <col min="12550" max="12550" width="6.7109375" style="285" customWidth="1"/>
    <col min="12551" max="12551" width="7.42578125" style="285" customWidth="1"/>
    <col min="12552" max="12552" width="49.5703125" style="285" customWidth="1"/>
    <col min="12553" max="12553" width="25.42578125" style="285" customWidth="1"/>
    <col min="12554" max="12554" width="9" style="285" customWidth="1"/>
    <col min="12555" max="12555" width="8.85546875" style="285" customWidth="1"/>
    <col min="12556" max="12556" width="6.7109375" style="285" customWidth="1"/>
    <col min="12557" max="12574" width="0" style="285" hidden="1" customWidth="1"/>
    <col min="12575" max="12801" width="9.140625" style="285"/>
    <col min="12802" max="12802" width="4.28515625" style="285" customWidth="1"/>
    <col min="12803" max="12803" width="9.28515625" style="285" customWidth="1"/>
    <col min="12804" max="12804" width="7.28515625" style="285" customWidth="1"/>
    <col min="12805" max="12805" width="12.28515625" style="285" customWidth="1"/>
    <col min="12806" max="12806" width="6.7109375" style="285" customWidth="1"/>
    <col min="12807" max="12807" width="7.42578125" style="285" customWidth="1"/>
    <col min="12808" max="12808" width="49.5703125" style="285" customWidth="1"/>
    <col min="12809" max="12809" width="25.42578125" style="285" customWidth="1"/>
    <col min="12810" max="12810" width="9" style="285" customWidth="1"/>
    <col min="12811" max="12811" width="8.85546875" style="285" customWidth="1"/>
    <col min="12812" max="12812" width="6.7109375" style="285" customWidth="1"/>
    <col min="12813" max="12830" width="0" style="285" hidden="1" customWidth="1"/>
    <col min="12831" max="13057" width="9.140625" style="285"/>
    <col min="13058" max="13058" width="4.28515625" style="285" customWidth="1"/>
    <col min="13059" max="13059" width="9.28515625" style="285" customWidth="1"/>
    <col min="13060" max="13060" width="7.28515625" style="285" customWidth="1"/>
    <col min="13061" max="13061" width="12.28515625" style="285" customWidth="1"/>
    <col min="13062" max="13062" width="6.7109375" style="285" customWidth="1"/>
    <col min="13063" max="13063" width="7.42578125" style="285" customWidth="1"/>
    <col min="13064" max="13064" width="49.5703125" style="285" customWidth="1"/>
    <col min="13065" max="13065" width="25.42578125" style="285" customWidth="1"/>
    <col min="13066" max="13066" width="9" style="285" customWidth="1"/>
    <col min="13067" max="13067" width="8.85546875" style="285" customWidth="1"/>
    <col min="13068" max="13068" width="6.7109375" style="285" customWidth="1"/>
    <col min="13069" max="13086" width="0" style="285" hidden="1" customWidth="1"/>
    <col min="13087" max="13313" width="9.140625" style="285"/>
    <col min="13314" max="13314" width="4.28515625" style="285" customWidth="1"/>
    <col min="13315" max="13315" width="9.28515625" style="285" customWidth="1"/>
    <col min="13316" max="13316" width="7.28515625" style="285" customWidth="1"/>
    <col min="13317" max="13317" width="12.28515625" style="285" customWidth="1"/>
    <col min="13318" max="13318" width="6.7109375" style="285" customWidth="1"/>
    <col min="13319" max="13319" width="7.42578125" style="285" customWidth="1"/>
    <col min="13320" max="13320" width="49.5703125" style="285" customWidth="1"/>
    <col min="13321" max="13321" width="25.42578125" style="285" customWidth="1"/>
    <col min="13322" max="13322" width="9" style="285" customWidth="1"/>
    <col min="13323" max="13323" width="8.85546875" style="285" customWidth="1"/>
    <col min="13324" max="13324" width="6.7109375" style="285" customWidth="1"/>
    <col min="13325" max="13342" width="0" style="285" hidden="1" customWidth="1"/>
    <col min="13343" max="13569" width="9.140625" style="285"/>
    <col min="13570" max="13570" width="4.28515625" style="285" customWidth="1"/>
    <col min="13571" max="13571" width="9.28515625" style="285" customWidth="1"/>
    <col min="13572" max="13572" width="7.28515625" style="285" customWidth="1"/>
    <col min="13573" max="13573" width="12.28515625" style="285" customWidth="1"/>
    <col min="13574" max="13574" width="6.7109375" style="285" customWidth="1"/>
    <col min="13575" max="13575" width="7.42578125" style="285" customWidth="1"/>
    <col min="13576" max="13576" width="49.5703125" style="285" customWidth="1"/>
    <col min="13577" max="13577" width="25.42578125" style="285" customWidth="1"/>
    <col min="13578" max="13578" width="9" style="285" customWidth="1"/>
    <col min="13579" max="13579" width="8.85546875" style="285" customWidth="1"/>
    <col min="13580" max="13580" width="6.7109375" style="285" customWidth="1"/>
    <col min="13581" max="13598" width="0" style="285" hidden="1" customWidth="1"/>
    <col min="13599" max="13825" width="9.140625" style="285"/>
    <col min="13826" max="13826" width="4.28515625" style="285" customWidth="1"/>
    <col min="13827" max="13827" width="9.28515625" style="285" customWidth="1"/>
    <col min="13828" max="13828" width="7.28515625" style="285" customWidth="1"/>
    <col min="13829" max="13829" width="12.28515625" style="285" customWidth="1"/>
    <col min="13830" max="13830" width="6.7109375" style="285" customWidth="1"/>
    <col min="13831" max="13831" width="7.42578125" style="285" customWidth="1"/>
    <col min="13832" max="13832" width="49.5703125" style="285" customWidth="1"/>
    <col min="13833" max="13833" width="25.42578125" style="285" customWidth="1"/>
    <col min="13834" max="13834" width="9" style="285" customWidth="1"/>
    <col min="13835" max="13835" width="8.85546875" style="285" customWidth="1"/>
    <col min="13836" max="13836" width="6.7109375" style="285" customWidth="1"/>
    <col min="13837" max="13854" width="0" style="285" hidden="1" customWidth="1"/>
    <col min="13855" max="14081" width="9.140625" style="285"/>
    <col min="14082" max="14082" width="4.28515625" style="285" customWidth="1"/>
    <col min="14083" max="14083" width="9.28515625" style="285" customWidth="1"/>
    <col min="14084" max="14084" width="7.28515625" style="285" customWidth="1"/>
    <col min="14085" max="14085" width="12.28515625" style="285" customWidth="1"/>
    <col min="14086" max="14086" width="6.7109375" style="285" customWidth="1"/>
    <col min="14087" max="14087" width="7.42578125" style="285" customWidth="1"/>
    <col min="14088" max="14088" width="49.5703125" style="285" customWidth="1"/>
    <col min="14089" max="14089" width="25.42578125" style="285" customWidth="1"/>
    <col min="14090" max="14090" width="9" style="285" customWidth="1"/>
    <col min="14091" max="14091" width="8.85546875" style="285" customWidth="1"/>
    <col min="14092" max="14092" width="6.7109375" style="285" customWidth="1"/>
    <col min="14093" max="14110" width="0" style="285" hidden="1" customWidth="1"/>
    <col min="14111" max="14337" width="9.140625" style="285"/>
    <col min="14338" max="14338" width="4.28515625" style="285" customWidth="1"/>
    <col min="14339" max="14339" width="9.28515625" style="285" customWidth="1"/>
    <col min="14340" max="14340" width="7.28515625" style="285" customWidth="1"/>
    <col min="14341" max="14341" width="12.28515625" style="285" customWidth="1"/>
    <col min="14342" max="14342" width="6.7109375" style="285" customWidth="1"/>
    <col min="14343" max="14343" width="7.42578125" style="285" customWidth="1"/>
    <col min="14344" max="14344" width="49.5703125" style="285" customWidth="1"/>
    <col min="14345" max="14345" width="25.42578125" style="285" customWidth="1"/>
    <col min="14346" max="14346" width="9" style="285" customWidth="1"/>
    <col min="14347" max="14347" width="8.85546875" style="285" customWidth="1"/>
    <col min="14348" max="14348" width="6.7109375" style="285" customWidth="1"/>
    <col min="14349" max="14366" width="0" style="285" hidden="1" customWidth="1"/>
    <col min="14367" max="14593" width="9.140625" style="285"/>
    <col min="14594" max="14594" width="4.28515625" style="285" customWidth="1"/>
    <col min="14595" max="14595" width="9.28515625" style="285" customWidth="1"/>
    <col min="14596" max="14596" width="7.28515625" style="285" customWidth="1"/>
    <col min="14597" max="14597" width="12.28515625" style="285" customWidth="1"/>
    <col min="14598" max="14598" width="6.7109375" style="285" customWidth="1"/>
    <col min="14599" max="14599" width="7.42578125" style="285" customWidth="1"/>
    <col min="14600" max="14600" width="49.5703125" style="285" customWidth="1"/>
    <col min="14601" max="14601" width="25.42578125" style="285" customWidth="1"/>
    <col min="14602" max="14602" width="9" style="285" customWidth="1"/>
    <col min="14603" max="14603" width="8.85546875" style="285" customWidth="1"/>
    <col min="14604" max="14604" width="6.7109375" style="285" customWidth="1"/>
    <col min="14605" max="14622" width="0" style="285" hidden="1" customWidth="1"/>
    <col min="14623" max="14849" width="9.140625" style="285"/>
    <col min="14850" max="14850" width="4.28515625" style="285" customWidth="1"/>
    <col min="14851" max="14851" width="9.28515625" style="285" customWidth="1"/>
    <col min="14852" max="14852" width="7.28515625" style="285" customWidth="1"/>
    <col min="14853" max="14853" width="12.28515625" style="285" customWidth="1"/>
    <col min="14854" max="14854" width="6.7109375" style="285" customWidth="1"/>
    <col min="14855" max="14855" width="7.42578125" style="285" customWidth="1"/>
    <col min="14856" max="14856" width="49.5703125" style="285" customWidth="1"/>
    <col min="14857" max="14857" width="25.42578125" style="285" customWidth="1"/>
    <col min="14858" max="14858" width="9" style="285" customWidth="1"/>
    <col min="14859" max="14859" width="8.85546875" style="285" customWidth="1"/>
    <col min="14860" max="14860" width="6.7109375" style="285" customWidth="1"/>
    <col min="14861" max="14878" width="0" style="285" hidden="1" customWidth="1"/>
    <col min="14879" max="15105" width="9.140625" style="285"/>
    <col min="15106" max="15106" width="4.28515625" style="285" customWidth="1"/>
    <col min="15107" max="15107" width="9.28515625" style="285" customWidth="1"/>
    <col min="15108" max="15108" width="7.28515625" style="285" customWidth="1"/>
    <col min="15109" max="15109" width="12.28515625" style="285" customWidth="1"/>
    <col min="15110" max="15110" width="6.7109375" style="285" customWidth="1"/>
    <col min="15111" max="15111" width="7.42578125" style="285" customWidth="1"/>
    <col min="15112" max="15112" width="49.5703125" style="285" customWidth="1"/>
    <col min="15113" max="15113" width="25.42578125" style="285" customWidth="1"/>
    <col min="15114" max="15114" width="9" style="285" customWidth="1"/>
    <col min="15115" max="15115" width="8.85546875" style="285" customWidth="1"/>
    <col min="15116" max="15116" width="6.7109375" style="285" customWidth="1"/>
    <col min="15117" max="15134" width="0" style="285" hidden="1" customWidth="1"/>
    <col min="15135" max="15361" width="9.140625" style="285"/>
    <col min="15362" max="15362" width="4.28515625" style="285" customWidth="1"/>
    <col min="15363" max="15363" width="9.28515625" style="285" customWidth="1"/>
    <col min="15364" max="15364" width="7.28515625" style="285" customWidth="1"/>
    <col min="15365" max="15365" width="12.28515625" style="285" customWidth="1"/>
    <col min="15366" max="15366" width="6.7109375" style="285" customWidth="1"/>
    <col min="15367" max="15367" width="7.42578125" style="285" customWidth="1"/>
    <col min="15368" max="15368" width="49.5703125" style="285" customWidth="1"/>
    <col min="15369" max="15369" width="25.42578125" style="285" customWidth="1"/>
    <col min="15370" max="15370" width="9" style="285" customWidth="1"/>
    <col min="15371" max="15371" width="8.85546875" style="285" customWidth="1"/>
    <col min="15372" max="15372" width="6.7109375" style="285" customWidth="1"/>
    <col min="15373" max="15390" width="0" style="285" hidden="1" customWidth="1"/>
    <col min="15391" max="15617" width="9.140625" style="285"/>
    <col min="15618" max="15618" width="4.28515625" style="285" customWidth="1"/>
    <col min="15619" max="15619" width="9.28515625" style="285" customWidth="1"/>
    <col min="15620" max="15620" width="7.28515625" style="285" customWidth="1"/>
    <col min="15621" max="15621" width="12.28515625" style="285" customWidth="1"/>
    <col min="15622" max="15622" width="6.7109375" style="285" customWidth="1"/>
    <col min="15623" max="15623" width="7.42578125" style="285" customWidth="1"/>
    <col min="15624" max="15624" width="49.5703125" style="285" customWidth="1"/>
    <col min="15625" max="15625" width="25.42578125" style="285" customWidth="1"/>
    <col min="15626" max="15626" width="9" style="285" customWidth="1"/>
    <col min="15627" max="15627" width="8.85546875" style="285" customWidth="1"/>
    <col min="15628" max="15628" width="6.7109375" style="285" customWidth="1"/>
    <col min="15629" max="15646" width="0" style="285" hidden="1" customWidth="1"/>
    <col min="15647" max="15873" width="9.140625" style="285"/>
    <col min="15874" max="15874" width="4.28515625" style="285" customWidth="1"/>
    <col min="15875" max="15875" width="9.28515625" style="285" customWidth="1"/>
    <col min="15876" max="15876" width="7.28515625" style="285" customWidth="1"/>
    <col min="15877" max="15877" width="12.28515625" style="285" customWidth="1"/>
    <col min="15878" max="15878" width="6.7109375" style="285" customWidth="1"/>
    <col min="15879" max="15879" width="7.42578125" style="285" customWidth="1"/>
    <col min="15880" max="15880" width="49.5703125" style="285" customWidth="1"/>
    <col min="15881" max="15881" width="25.42578125" style="285" customWidth="1"/>
    <col min="15882" max="15882" width="9" style="285" customWidth="1"/>
    <col min="15883" max="15883" width="8.85546875" style="285" customWidth="1"/>
    <col min="15884" max="15884" width="6.7109375" style="285" customWidth="1"/>
    <col min="15885" max="15902" width="0" style="285" hidden="1" customWidth="1"/>
    <col min="15903" max="16129" width="9.140625" style="285"/>
    <col min="16130" max="16130" width="4.28515625" style="285" customWidth="1"/>
    <col min="16131" max="16131" width="9.28515625" style="285" customWidth="1"/>
    <col min="16132" max="16132" width="7.28515625" style="285" customWidth="1"/>
    <col min="16133" max="16133" width="12.28515625" style="285" customWidth="1"/>
    <col min="16134" max="16134" width="6.7109375" style="285" customWidth="1"/>
    <col min="16135" max="16135" width="7.42578125" style="285" customWidth="1"/>
    <col min="16136" max="16136" width="49.5703125" style="285" customWidth="1"/>
    <col min="16137" max="16137" width="25.42578125" style="285" customWidth="1"/>
    <col min="16138" max="16138" width="9" style="285" customWidth="1"/>
    <col min="16139" max="16139" width="8.85546875" style="285" customWidth="1"/>
    <col min="16140" max="16140" width="6.7109375" style="285" customWidth="1"/>
    <col min="16141" max="16158" width="0" style="285" hidden="1" customWidth="1"/>
    <col min="16159" max="16384" width="9.140625" style="285"/>
  </cols>
  <sheetData>
    <row r="1" spans="1:19" ht="35.25" customHeight="1" x14ac:dyDescent="0.25">
      <c r="A1" s="361" t="s">
        <v>443</v>
      </c>
      <c r="B1" s="361"/>
      <c r="C1" s="361"/>
      <c r="D1" s="361"/>
      <c r="E1" s="361"/>
      <c r="F1" s="361"/>
      <c r="G1" s="361"/>
      <c r="H1" s="361"/>
      <c r="I1" s="361"/>
      <c r="J1" s="361"/>
      <c r="K1" s="361"/>
      <c r="L1" s="361"/>
      <c r="M1" s="361"/>
      <c r="N1" s="252"/>
      <c r="O1" s="253"/>
    </row>
    <row r="2" spans="1:19" s="287" customFormat="1" ht="24.75" customHeight="1" x14ac:dyDescent="0.25">
      <c r="A2" s="383" t="s">
        <v>0</v>
      </c>
      <c r="B2" s="349" t="s">
        <v>1</v>
      </c>
      <c r="C2" s="357" t="s">
        <v>2</v>
      </c>
      <c r="D2" s="358"/>
      <c r="E2" s="286"/>
      <c r="F2" s="380" t="s">
        <v>340</v>
      </c>
      <c r="G2" s="381"/>
      <c r="H2" s="382"/>
      <c r="I2" s="375" t="s">
        <v>349</v>
      </c>
      <c r="J2" s="376"/>
      <c r="K2" s="377"/>
      <c r="L2" s="351" t="s">
        <v>381</v>
      </c>
      <c r="M2" s="374" t="s">
        <v>17</v>
      </c>
      <c r="N2" s="372" t="s">
        <v>3</v>
      </c>
      <c r="O2" s="259"/>
      <c r="P2" s="257"/>
      <c r="Q2" s="257"/>
      <c r="R2" s="257"/>
      <c r="S2" s="257"/>
    </row>
    <row r="3" spans="1:19" s="287" customFormat="1" ht="54.75" customHeight="1" x14ac:dyDescent="0.25">
      <c r="A3" s="384"/>
      <c r="B3" s="356"/>
      <c r="C3" s="359"/>
      <c r="D3" s="360"/>
      <c r="E3" s="288"/>
      <c r="F3" s="250" t="s">
        <v>13</v>
      </c>
      <c r="G3" s="289" t="s">
        <v>434</v>
      </c>
      <c r="H3" s="290" t="s">
        <v>10</v>
      </c>
      <c r="I3" s="250">
        <v>2021</v>
      </c>
      <c r="J3" s="289" t="s">
        <v>330</v>
      </c>
      <c r="K3" s="289" t="s">
        <v>331</v>
      </c>
      <c r="L3" s="352"/>
      <c r="M3" s="374"/>
      <c r="N3" s="373"/>
      <c r="O3" s="263"/>
      <c r="P3" s="257"/>
      <c r="Q3" s="257"/>
      <c r="R3" s="257"/>
      <c r="S3" s="257"/>
    </row>
    <row r="4" spans="1:19" s="294" customFormat="1" ht="24.75" customHeight="1" x14ac:dyDescent="0.25">
      <c r="A4" s="385"/>
      <c r="B4" s="350"/>
      <c r="C4" s="264" t="s">
        <v>4</v>
      </c>
      <c r="D4" s="264" t="s">
        <v>5</v>
      </c>
      <c r="E4" s="251"/>
      <c r="F4" s="250"/>
      <c r="G4" s="291"/>
      <c r="H4" s="291"/>
      <c r="I4" s="89"/>
      <c r="J4" s="292"/>
      <c r="K4" s="292"/>
      <c r="L4" s="270"/>
      <c r="M4" s="184"/>
      <c r="N4" s="293"/>
      <c r="O4" s="267"/>
      <c r="P4" s="268"/>
      <c r="Q4" s="268"/>
      <c r="R4" s="268"/>
      <c r="S4" s="268"/>
    </row>
    <row r="5" spans="1:19" s="294" customFormat="1" ht="28.5" customHeight="1" x14ac:dyDescent="0.25">
      <c r="A5" s="249" t="s">
        <v>11</v>
      </c>
      <c r="B5" s="378" t="s">
        <v>374</v>
      </c>
      <c r="C5" s="379"/>
      <c r="D5" s="379"/>
      <c r="E5" s="295"/>
      <c r="F5" s="271">
        <v>0</v>
      </c>
      <c r="G5" s="271">
        <v>0</v>
      </c>
      <c r="H5" s="271">
        <v>0</v>
      </c>
      <c r="I5" s="296"/>
      <c r="J5" s="296"/>
      <c r="K5" s="296"/>
      <c r="L5" s="296"/>
      <c r="M5" s="184"/>
      <c r="N5" s="293"/>
      <c r="O5" s="267"/>
      <c r="P5" s="268"/>
      <c r="Q5" s="268"/>
      <c r="R5" s="268"/>
      <c r="S5" s="268"/>
    </row>
    <row r="6" spans="1:19" s="294" customFormat="1" ht="26.25" customHeight="1" x14ac:dyDescent="0.25">
      <c r="A6" s="249" t="s">
        <v>14</v>
      </c>
      <c r="B6" s="378" t="s">
        <v>26</v>
      </c>
      <c r="C6" s="379"/>
      <c r="D6" s="379"/>
      <c r="E6" s="295"/>
      <c r="F6" s="271">
        <f>SUM(F7:F7)</f>
        <v>0</v>
      </c>
      <c r="G6" s="271">
        <f>SUM(G7:G7)</f>
        <v>5000</v>
      </c>
      <c r="H6" s="271">
        <f>SUM(H7:H7)</f>
        <v>0</v>
      </c>
      <c r="I6" s="296"/>
      <c r="J6" s="296"/>
      <c r="K6" s="296"/>
      <c r="L6" s="296"/>
      <c r="M6" s="184"/>
      <c r="N6" s="293"/>
      <c r="O6" s="267"/>
      <c r="P6" s="268"/>
      <c r="Q6" s="268"/>
      <c r="R6" s="268"/>
      <c r="S6" s="268"/>
    </row>
    <row r="7" spans="1:19" s="325" customFormat="1" ht="42.75" customHeight="1" x14ac:dyDescent="0.25">
      <c r="A7" s="307">
        <v>1</v>
      </c>
      <c r="B7" s="328" t="s">
        <v>419</v>
      </c>
      <c r="C7" s="309" t="s">
        <v>420</v>
      </c>
      <c r="D7" s="309" t="s">
        <v>421</v>
      </c>
      <c r="E7" s="329"/>
      <c r="F7" s="330"/>
      <c r="G7" s="340">
        <v>5000</v>
      </c>
      <c r="H7" s="341"/>
      <c r="I7" s="330" t="s">
        <v>332</v>
      </c>
      <c r="J7" s="334"/>
      <c r="K7" s="334"/>
      <c r="L7" s="342" t="s">
        <v>438</v>
      </c>
      <c r="M7" s="310"/>
      <c r="N7" s="324"/>
      <c r="O7" s="312"/>
      <c r="P7" s="313"/>
      <c r="Q7" s="313"/>
      <c r="R7" s="313"/>
      <c r="S7" s="313"/>
    </row>
    <row r="8" spans="1:19" s="294" customFormat="1" ht="36.75" customHeight="1" x14ac:dyDescent="0.25">
      <c r="A8" s="249" t="s">
        <v>325</v>
      </c>
      <c r="B8" s="378" t="s">
        <v>371</v>
      </c>
      <c r="C8" s="379"/>
      <c r="D8" s="379"/>
      <c r="E8" s="295"/>
      <c r="F8" s="271">
        <f>SUM(F9:F10)</f>
        <v>15000</v>
      </c>
      <c r="G8" s="271">
        <f>SUM(G9:G10)</f>
        <v>0</v>
      </c>
      <c r="H8" s="271">
        <f>SUM(H9:H10)</f>
        <v>2000</v>
      </c>
      <c r="I8" s="296"/>
      <c r="J8" s="296"/>
      <c r="K8" s="296"/>
      <c r="L8" s="296"/>
      <c r="M8" s="272"/>
      <c r="N8" s="293"/>
      <c r="O8" s="267"/>
      <c r="P8" s="268"/>
      <c r="Q8" s="268"/>
      <c r="R8" s="268"/>
      <c r="S8" s="268"/>
    </row>
    <row r="9" spans="1:19" s="325" customFormat="1" ht="43.5" customHeight="1" x14ac:dyDescent="0.25">
      <c r="A9" s="307">
        <v>1</v>
      </c>
      <c r="B9" s="308" t="s">
        <v>410</v>
      </c>
      <c r="C9" s="309" t="s">
        <v>411</v>
      </c>
      <c r="D9" s="309" t="s">
        <v>412</v>
      </c>
      <c r="E9" s="343"/>
      <c r="F9" s="330">
        <v>15000</v>
      </c>
      <c r="G9" s="332"/>
      <c r="H9" s="332"/>
      <c r="I9" s="330" t="s">
        <v>332</v>
      </c>
      <c r="J9" s="333"/>
      <c r="K9" s="333"/>
      <c r="L9" s="342" t="s">
        <v>438</v>
      </c>
      <c r="M9" s="310"/>
      <c r="N9" s="323" t="s">
        <v>384</v>
      </c>
      <c r="O9" s="312"/>
      <c r="P9" s="313"/>
      <c r="Q9" s="313"/>
      <c r="R9" s="313"/>
      <c r="S9" s="313"/>
    </row>
    <row r="10" spans="1:19" s="325" customFormat="1" ht="62.25" customHeight="1" x14ac:dyDescent="0.25">
      <c r="A10" s="307">
        <v>2</v>
      </c>
      <c r="B10" s="308" t="s">
        <v>415</v>
      </c>
      <c r="C10" s="309"/>
      <c r="D10" s="309"/>
      <c r="E10" s="343"/>
      <c r="F10" s="330"/>
      <c r="G10" s="332"/>
      <c r="H10" s="331">
        <v>2000</v>
      </c>
      <c r="I10" s="330" t="s">
        <v>332</v>
      </c>
      <c r="J10" s="333"/>
      <c r="K10" s="333"/>
      <c r="L10" s="342" t="s">
        <v>417</v>
      </c>
      <c r="M10" s="310"/>
      <c r="N10" s="323"/>
      <c r="O10" s="312"/>
      <c r="P10" s="313"/>
      <c r="Q10" s="313"/>
      <c r="R10" s="313"/>
      <c r="S10" s="313"/>
    </row>
    <row r="11" spans="1:19" ht="28.5" customHeight="1" x14ac:dyDescent="0.25">
      <c r="A11" s="250"/>
      <c r="B11" s="276" t="s">
        <v>372</v>
      </c>
      <c r="C11" s="250"/>
      <c r="D11" s="250"/>
      <c r="E11" s="88"/>
      <c r="F11" s="278">
        <f>F8+F6+F5</f>
        <v>15000</v>
      </c>
      <c r="G11" s="278">
        <f>G8+G6+G5</f>
        <v>5000</v>
      </c>
      <c r="H11" s="278">
        <f>H8+H6+H5</f>
        <v>2000</v>
      </c>
      <c r="I11" s="250"/>
      <c r="J11" s="297"/>
      <c r="K11" s="298"/>
      <c r="L11" s="306"/>
      <c r="M11" s="213"/>
      <c r="N11" s="250"/>
    </row>
    <row r="12" spans="1:19" s="185" customFormat="1" ht="11.25" x14ac:dyDescent="0.25">
      <c r="A12" s="257"/>
      <c r="B12" s="281"/>
      <c r="C12" s="257"/>
      <c r="D12" s="257"/>
      <c r="G12" s="282"/>
      <c r="H12" s="283"/>
      <c r="I12" s="257"/>
      <c r="J12" s="299"/>
      <c r="K12" s="256"/>
      <c r="L12" s="256"/>
      <c r="N12" s="257"/>
    </row>
    <row r="13" spans="1:19" ht="28.5" customHeight="1" x14ac:dyDescent="0.25"/>
    <row r="14" spans="1:19" ht="28.5" customHeight="1" x14ac:dyDescent="0.25"/>
    <row r="15" spans="1:19" ht="28.5" customHeight="1" x14ac:dyDescent="0.25"/>
    <row r="16" spans="1:19" ht="28.5" customHeight="1" x14ac:dyDescent="0.25"/>
    <row r="17" ht="28.5" customHeight="1" x14ac:dyDescent="0.25"/>
    <row r="18" ht="28.5" customHeight="1" x14ac:dyDescent="0.25"/>
    <row r="19" ht="28.5" customHeight="1" x14ac:dyDescent="0.25"/>
    <row r="20" ht="28.5" customHeight="1" x14ac:dyDescent="0.25"/>
    <row r="21" ht="28.5" customHeight="1" x14ac:dyDescent="0.25"/>
  </sheetData>
  <autoFilter ref="A4:BX8" xr:uid="{00000000-0009-0000-0000-000002000000}"/>
  <mergeCells count="12">
    <mergeCell ref="A1:M1"/>
    <mergeCell ref="B5:D5"/>
    <mergeCell ref="B8:D8"/>
    <mergeCell ref="B6:D6"/>
    <mergeCell ref="F2:H2"/>
    <mergeCell ref="A2:A4"/>
    <mergeCell ref="B2:B4"/>
    <mergeCell ref="C2:D3"/>
    <mergeCell ref="N2:N3"/>
    <mergeCell ref="M2:M3"/>
    <mergeCell ref="I2:K2"/>
    <mergeCell ref="L2:L3"/>
  </mergeCells>
  <pageMargins left="0.41" right="0.26" top="0.78" bottom="0.2" header="0.28999999999999998" footer="0.19685039370078741"/>
  <pageSetup paperSize="9" fitToHeight="0" orientation="landscape" verticalDpi="3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S15"/>
  <sheetViews>
    <sheetView showGridLines="0" zoomScale="130" zoomScaleNormal="130" zoomScaleSheetLayoutView="130" workbookViewId="0">
      <pane ySplit="4" topLeftCell="A5" activePane="bottomLeft" state="frozen"/>
      <selection pane="bottomLeft" activeCell="A2" sqref="A2:A4"/>
    </sheetView>
  </sheetViews>
  <sheetFormatPr defaultRowHeight="5.65" customHeight="1" x14ac:dyDescent="0.25"/>
  <cols>
    <col min="1" max="1" width="4.28515625" style="257" customWidth="1"/>
    <col min="2" max="2" width="36.42578125" style="281" customWidth="1"/>
    <col min="3" max="3" width="10.85546875" style="257" customWidth="1"/>
    <col min="4" max="4" width="10.140625" style="257" customWidth="1"/>
    <col min="5" max="5" width="5.28515625" style="185" hidden="1" customWidth="1"/>
    <col min="6" max="6" width="9.28515625" style="185" bestFit="1" customWidth="1"/>
    <col min="7" max="7" width="9" style="282" customWidth="1"/>
    <col min="8" max="8" width="8.85546875" style="283" customWidth="1"/>
    <col min="9" max="9" width="8.85546875" style="185" customWidth="1"/>
    <col min="10" max="10" width="8.7109375" style="282" customWidth="1"/>
    <col min="11" max="11" width="8.7109375" style="283" customWidth="1"/>
    <col min="12" max="12" width="15.42578125" style="283" customWidth="1"/>
    <col min="13" max="13" width="12.42578125" style="185" bestFit="1" customWidth="1"/>
    <col min="14" max="14" width="15.28515625" style="257" hidden="1" customWidth="1"/>
    <col min="15" max="15" width="11.42578125" style="185" hidden="1" customWidth="1"/>
    <col min="16" max="17" width="11.28515625" style="185" customWidth="1"/>
    <col min="18" max="30" width="9.140625" style="185" customWidth="1"/>
    <col min="31" max="257" width="9.140625" style="185"/>
    <col min="258" max="258" width="4.28515625" style="185" customWidth="1"/>
    <col min="259" max="259" width="9.28515625" style="185" customWidth="1"/>
    <col min="260" max="260" width="7.28515625" style="185" customWidth="1"/>
    <col min="261" max="261" width="12.28515625" style="185" customWidth="1"/>
    <col min="262" max="262" width="6.7109375" style="185" customWidth="1"/>
    <col min="263" max="263" width="7.42578125" style="185" customWidth="1"/>
    <col min="264" max="264" width="49.5703125" style="185" customWidth="1"/>
    <col min="265" max="265" width="25.42578125" style="185" customWidth="1"/>
    <col min="266" max="266" width="9" style="185" customWidth="1"/>
    <col min="267" max="267" width="8.85546875" style="185" customWidth="1"/>
    <col min="268" max="268" width="6.7109375" style="185" customWidth="1"/>
    <col min="269" max="286" width="0" style="185" hidden="1" customWidth="1"/>
    <col min="287" max="513" width="9.140625" style="185"/>
    <col min="514" max="514" width="4.28515625" style="185" customWidth="1"/>
    <col min="515" max="515" width="9.28515625" style="185" customWidth="1"/>
    <col min="516" max="516" width="7.28515625" style="185" customWidth="1"/>
    <col min="517" max="517" width="12.28515625" style="185" customWidth="1"/>
    <col min="518" max="518" width="6.7109375" style="185" customWidth="1"/>
    <col min="519" max="519" width="7.42578125" style="185" customWidth="1"/>
    <col min="520" max="520" width="49.5703125" style="185" customWidth="1"/>
    <col min="521" max="521" width="25.42578125" style="185" customWidth="1"/>
    <col min="522" max="522" width="9" style="185" customWidth="1"/>
    <col min="523" max="523" width="8.85546875" style="185" customWidth="1"/>
    <col min="524" max="524" width="6.7109375" style="185" customWidth="1"/>
    <col min="525" max="542" width="0" style="185" hidden="1" customWidth="1"/>
    <col min="543" max="769" width="9.140625" style="185"/>
    <col min="770" max="770" width="4.28515625" style="185" customWidth="1"/>
    <col min="771" max="771" width="9.28515625" style="185" customWidth="1"/>
    <col min="772" max="772" width="7.28515625" style="185" customWidth="1"/>
    <col min="773" max="773" width="12.28515625" style="185" customWidth="1"/>
    <col min="774" max="774" width="6.7109375" style="185" customWidth="1"/>
    <col min="775" max="775" width="7.42578125" style="185" customWidth="1"/>
    <col min="776" max="776" width="49.5703125" style="185" customWidth="1"/>
    <col min="777" max="777" width="25.42578125" style="185" customWidth="1"/>
    <col min="778" max="778" width="9" style="185" customWidth="1"/>
    <col min="779" max="779" width="8.85546875" style="185" customWidth="1"/>
    <col min="780" max="780" width="6.7109375" style="185" customWidth="1"/>
    <col min="781" max="798" width="0" style="185" hidden="1" customWidth="1"/>
    <col min="799" max="1025" width="9.140625" style="185"/>
    <col min="1026" max="1026" width="4.28515625" style="185" customWidth="1"/>
    <col min="1027" max="1027" width="9.28515625" style="185" customWidth="1"/>
    <col min="1028" max="1028" width="7.28515625" style="185" customWidth="1"/>
    <col min="1029" max="1029" width="12.28515625" style="185" customWidth="1"/>
    <col min="1030" max="1030" width="6.7109375" style="185" customWidth="1"/>
    <col min="1031" max="1031" width="7.42578125" style="185" customWidth="1"/>
    <col min="1032" max="1032" width="49.5703125" style="185" customWidth="1"/>
    <col min="1033" max="1033" width="25.42578125" style="185" customWidth="1"/>
    <col min="1034" max="1034" width="9" style="185" customWidth="1"/>
    <col min="1035" max="1035" width="8.85546875" style="185" customWidth="1"/>
    <col min="1036" max="1036" width="6.7109375" style="185" customWidth="1"/>
    <col min="1037" max="1054" width="0" style="185" hidden="1" customWidth="1"/>
    <col min="1055" max="1281" width="9.140625" style="185"/>
    <col min="1282" max="1282" width="4.28515625" style="185" customWidth="1"/>
    <col min="1283" max="1283" width="9.28515625" style="185" customWidth="1"/>
    <col min="1284" max="1284" width="7.28515625" style="185" customWidth="1"/>
    <col min="1285" max="1285" width="12.28515625" style="185" customWidth="1"/>
    <col min="1286" max="1286" width="6.7109375" style="185" customWidth="1"/>
    <col min="1287" max="1287" width="7.42578125" style="185" customWidth="1"/>
    <col min="1288" max="1288" width="49.5703125" style="185" customWidth="1"/>
    <col min="1289" max="1289" width="25.42578125" style="185" customWidth="1"/>
    <col min="1290" max="1290" width="9" style="185" customWidth="1"/>
    <col min="1291" max="1291" width="8.85546875" style="185" customWidth="1"/>
    <col min="1292" max="1292" width="6.7109375" style="185" customWidth="1"/>
    <col min="1293" max="1310" width="0" style="185" hidden="1" customWidth="1"/>
    <col min="1311" max="1537" width="9.140625" style="185"/>
    <col min="1538" max="1538" width="4.28515625" style="185" customWidth="1"/>
    <col min="1539" max="1539" width="9.28515625" style="185" customWidth="1"/>
    <col min="1540" max="1540" width="7.28515625" style="185" customWidth="1"/>
    <col min="1541" max="1541" width="12.28515625" style="185" customWidth="1"/>
    <col min="1542" max="1542" width="6.7109375" style="185" customWidth="1"/>
    <col min="1543" max="1543" width="7.42578125" style="185" customWidth="1"/>
    <col min="1544" max="1544" width="49.5703125" style="185" customWidth="1"/>
    <col min="1545" max="1545" width="25.42578125" style="185" customWidth="1"/>
    <col min="1546" max="1546" width="9" style="185" customWidth="1"/>
    <col min="1547" max="1547" width="8.85546875" style="185" customWidth="1"/>
    <col min="1548" max="1548" width="6.7109375" style="185" customWidth="1"/>
    <col min="1549" max="1566" width="0" style="185" hidden="1" customWidth="1"/>
    <col min="1567" max="1793" width="9.140625" style="185"/>
    <col min="1794" max="1794" width="4.28515625" style="185" customWidth="1"/>
    <col min="1795" max="1795" width="9.28515625" style="185" customWidth="1"/>
    <col min="1796" max="1796" width="7.28515625" style="185" customWidth="1"/>
    <col min="1797" max="1797" width="12.28515625" style="185" customWidth="1"/>
    <col min="1798" max="1798" width="6.7109375" style="185" customWidth="1"/>
    <col min="1799" max="1799" width="7.42578125" style="185" customWidth="1"/>
    <col min="1800" max="1800" width="49.5703125" style="185" customWidth="1"/>
    <col min="1801" max="1801" width="25.42578125" style="185" customWidth="1"/>
    <col min="1802" max="1802" width="9" style="185" customWidth="1"/>
    <col min="1803" max="1803" width="8.85546875" style="185" customWidth="1"/>
    <col min="1804" max="1804" width="6.7109375" style="185" customWidth="1"/>
    <col min="1805" max="1822" width="0" style="185" hidden="1" customWidth="1"/>
    <col min="1823" max="2049" width="9.140625" style="185"/>
    <col min="2050" max="2050" width="4.28515625" style="185" customWidth="1"/>
    <col min="2051" max="2051" width="9.28515625" style="185" customWidth="1"/>
    <col min="2052" max="2052" width="7.28515625" style="185" customWidth="1"/>
    <col min="2053" max="2053" width="12.28515625" style="185" customWidth="1"/>
    <col min="2054" max="2054" width="6.7109375" style="185" customWidth="1"/>
    <col min="2055" max="2055" width="7.42578125" style="185" customWidth="1"/>
    <col min="2056" max="2056" width="49.5703125" style="185" customWidth="1"/>
    <col min="2057" max="2057" width="25.42578125" style="185" customWidth="1"/>
    <col min="2058" max="2058" width="9" style="185" customWidth="1"/>
    <col min="2059" max="2059" width="8.85546875" style="185" customWidth="1"/>
    <col min="2060" max="2060" width="6.7109375" style="185" customWidth="1"/>
    <col min="2061" max="2078" width="0" style="185" hidden="1" customWidth="1"/>
    <col min="2079" max="2305" width="9.140625" style="185"/>
    <col min="2306" max="2306" width="4.28515625" style="185" customWidth="1"/>
    <col min="2307" max="2307" width="9.28515625" style="185" customWidth="1"/>
    <col min="2308" max="2308" width="7.28515625" style="185" customWidth="1"/>
    <col min="2309" max="2309" width="12.28515625" style="185" customWidth="1"/>
    <col min="2310" max="2310" width="6.7109375" style="185" customWidth="1"/>
    <col min="2311" max="2311" width="7.42578125" style="185" customWidth="1"/>
    <col min="2312" max="2312" width="49.5703125" style="185" customWidth="1"/>
    <col min="2313" max="2313" width="25.42578125" style="185" customWidth="1"/>
    <col min="2314" max="2314" width="9" style="185" customWidth="1"/>
    <col min="2315" max="2315" width="8.85546875" style="185" customWidth="1"/>
    <col min="2316" max="2316" width="6.7109375" style="185" customWidth="1"/>
    <col min="2317" max="2334" width="0" style="185" hidden="1" customWidth="1"/>
    <col min="2335" max="2561" width="9.140625" style="185"/>
    <col min="2562" max="2562" width="4.28515625" style="185" customWidth="1"/>
    <col min="2563" max="2563" width="9.28515625" style="185" customWidth="1"/>
    <col min="2564" max="2564" width="7.28515625" style="185" customWidth="1"/>
    <col min="2565" max="2565" width="12.28515625" style="185" customWidth="1"/>
    <col min="2566" max="2566" width="6.7109375" style="185" customWidth="1"/>
    <col min="2567" max="2567" width="7.42578125" style="185" customWidth="1"/>
    <col min="2568" max="2568" width="49.5703125" style="185" customWidth="1"/>
    <col min="2569" max="2569" width="25.42578125" style="185" customWidth="1"/>
    <col min="2570" max="2570" width="9" style="185" customWidth="1"/>
    <col min="2571" max="2571" width="8.85546875" style="185" customWidth="1"/>
    <col min="2572" max="2572" width="6.7109375" style="185" customWidth="1"/>
    <col min="2573" max="2590" width="0" style="185" hidden="1" customWidth="1"/>
    <col min="2591" max="2817" width="9.140625" style="185"/>
    <col min="2818" max="2818" width="4.28515625" style="185" customWidth="1"/>
    <col min="2819" max="2819" width="9.28515625" style="185" customWidth="1"/>
    <col min="2820" max="2820" width="7.28515625" style="185" customWidth="1"/>
    <col min="2821" max="2821" width="12.28515625" style="185" customWidth="1"/>
    <col min="2822" max="2822" width="6.7109375" style="185" customWidth="1"/>
    <col min="2823" max="2823" width="7.42578125" style="185" customWidth="1"/>
    <col min="2824" max="2824" width="49.5703125" style="185" customWidth="1"/>
    <col min="2825" max="2825" width="25.42578125" style="185" customWidth="1"/>
    <col min="2826" max="2826" width="9" style="185" customWidth="1"/>
    <col min="2827" max="2827" width="8.85546875" style="185" customWidth="1"/>
    <col min="2828" max="2828" width="6.7109375" style="185" customWidth="1"/>
    <col min="2829" max="2846" width="0" style="185" hidden="1" customWidth="1"/>
    <col min="2847" max="3073" width="9.140625" style="185"/>
    <col min="3074" max="3074" width="4.28515625" style="185" customWidth="1"/>
    <col min="3075" max="3075" width="9.28515625" style="185" customWidth="1"/>
    <col min="3076" max="3076" width="7.28515625" style="185" customWidth="1"/>
    <col min="3077" max="3077" width="12.28515625" style="185" customWidth="1"/>
    <col min="3078" max="3078" width="6.7109375" style="185" customWidth="1"/>
    <col min="3079" max="3079" width="7.42578125" style="185" customWidth="1"/>
    <col min="3080" max="3080" width="49.5703125" style="185" customWidth="1"/>
    <col min="3081" max="3081" width="25.42578125" style="185" customWidth="1"/>
    <col min="3082" max="3082" width="9" style="185" customWidth="1"/>
    <col min="3083" max="3083" width="8.85546875" style="185" customWidth="1"/>
    <col min="3084" max="3084" width="6.7109375" style="185" customWidth="1"/>
    <col min="3085" max="3102" width="0" style="185" hidden="1" customWidth="1"/>
    <col min="3103" max="3329" width="9.140625" style="185"/>
    <col min="3330" max="3330" width="4.28515625" style="185" customWidth="1"/>
    <col min="3331" max="3331" width="9.28515625" style="185" customWidth="1"/>
    <col min="3332" max="3332" width="7.28515625" style="185" customWidth="1"/>
    <col min="3333" max="3333" width="12.28515625" style="185" customWidth="1"/>
    <col min="3334" max="3334" width="6.7109375" style="185" customWidth="1"/>
    <col min="3335" max="3335" width="7.42578125" style="185" customWidth="1"/>
    <col min="3336" max="3336" width="49.5703125" style="185" customWidth="1"/>
    <col min="3337" max="3337" width="25.42578125" style="185" customWidth="1"/>
    <col min="3338" max="3338" width="9" style="185" customWidth="1"/>
    <col min="3339" max="3339" width="8.85546875" style="185" customWidth="1"/>
    <col min="3340" max="3340" width="6.7109375" style="185" customWidth="1"/>
    <col min="3341" max="3358" width="0" style="185" hidden="1" customWidth="1"/>
    <col min="3359" max="3585" width="9.140625" style="185"/>
    <col min="3586" max="3586" width="4.28515625" style="185" customWidth="1"/>
    <col min="3587" max="3587" width="9.28515625" style="185" customWidth="1"/>
    <col min="3588" max="3588" width="7.28515625" style="185" customWidth="1"/>
    <col min="3589" max="3589" width="12.28515625" style="185" customWidth="1"/>
    <col min="3590" max="3590" width="6.7109375" style="185" customWidth="1"/>
    <col min="3591" max="3591" width="7.42578125" style="185" customWidth="1"/>
    <col min="3592" max="3592" width="49.5703125" style="185" customWidth="1"/>
    <col min="3593" max="3593" width="25.42578125" style="185" customWidth="1"/>
    <col min="3594" max="3594" width="9" style="185" customWidth="1"/>
    <col min="3595" max="3595" width="8.85546875" style="185" customWidth="1"/>
    <col min="3596" max="3596" width="6.7109375" style="185" customWidth="1"/>
    <col min="3597" max="3614" width="0" style="185" hidden="1" customWidth="1"/>
    <col min="3615" max="3841" width="9.140625" style="185"/>
    <col min="3842" max="3842" width="4.28515625" style="185" customWidth="1"/>
    <col min="3843" max="3843" width="9.28515625" style="185" customWidth="1"/>
    <col min="3844" max="3844" width="7.28515625" style="185" customWidth="1"/>
    <col min="3845" max="3845" width="12.28515625" style="185" customWidth="1"/>
    <col min="3846" max="3846" width="6.7109375" style="185" customWidth="1"/>
    <col min="3847" max="3847" width="7.42578125" style="185" customWidth="1"/>
    <col min="3848" max="3848" width="49.5703125" style="185" customWidth="1"/>
    <col min="3849" max="3849" width="25.42578125" style="185" customWidth="1"/>
    <col min="3850" max="3850" width="9" style="185" customWidth="1"/>
    <col min="3851" max="3851" width="8.85546875" style="185" customWidth="1"/>
    <col min="3852" max="3852" width="6.7109375" style="185" customWidth="1"/>
    <col min="3853" max="3870" width="0" style="185" hidden="1" customWidth="1"/>
    <col min="3871" max="4097" width="9.140625" style="185"/>
    <col min="4098" max="4098" width="4.28515625" style="185" customWidth="1"/>
    <col min="4099" max="4099" width="9.28515625" style="185" customWidth="1"/>
    <col min="4100" max="4100" width="7.28515625" style="185" customWidth="1"/>
    <col min="4101" max="4101" width="12.28515625" style="185" customWidth="1"/>
    <col min="4102" max="4102" width="6.7109375" style="185" customWidth="1"/>
    <col min="4103" max="4103" width="7.42578125" style="185" customWidth="1"/>
    <col min="4104" max="4104" width="49.5703125" style="185" customWidth="1"/>
    <col min="4105" max="4105" width="25.42578125" style="185" customWidth="1"/>
    <col min="4106" max="4106" width="9" style="185" customWidth="1"/>
    <col min="4107" max="4107" width="8.85546875" style="185" customWidth="1"/>
    <col min="4108" max="4108" width="6.7109375" style="185" customWidth="1"/>
    <col min="4109" max="4126" width="0" style="185" hidden="1" customWidth="1"/>
    <col min="4127" max="4353" width="9.140625" style="185"/>
    <col min="4354" max="4354" width="4.28515625" style="185" customWidth="1"/>
    <col min="4355" max="4355" width="9.28515625" style="185" customWidth="1"/>
    <col min="4356" max="4356" width="7.28515625" style="185" customWidth="1"/>
    <col min="4357" max="4357" width="12.28515625" style="185" customWidth="1"/>
    <col min="4358" max="4358" width="6.7109375" style="185" customWidth="1"/>
    <col min="4359" max="4359" width="7.42578125" style="185" customWidth="1"/>
    <col min="4360" max="4360" width="49.5703125" style="185" customWidth="1"/>
    <col min="4361" max="4361" width="25.42578125" style="185" customWidth="1"/>
    <col min="4362" max="4362" width="9" style="185" customWidth="1"/>
    <col min="4363" max="4363" width="8.85546875" style="185" customWidth="1"/>
    <col min="4364" max="4364" width="6.7109375" style="185" customWidth="1"/>
    <col min="4365" max="4382" width="0" style="185" hidden="1" customWidth="1"/>
    <col min="4383" max="4609" width="9.140625" style="185"/>
    <col min="4610" max="4610" width="4.28515625" style="185" customWidth="1"/>
    <col min="4611" max="4611" width="9.28515625" style="185" customWidth="1"/>
    <col min="4612" max="4612" width="7.28515625" style="185" customWidth="1"/>
    <col min="4613" max="4613" width="12.28515625" style="185" customWidth="1"/>
    <col min="4614" max="4614" width="6.7109375" style="185" customWidth="1"/>
    <col min="4615" max="4615" width="7.42578125" style="185" customWidth="1"/>
    <col min="4616" max="4616" width="49.5703125" style="185" customWidth="1"/>
    <col min="4617" max="4617" width="25.42578125" style="185" customWidth="1"/>
    <col min="4618" max="4618" width="9" style="185" customWidth="1"/>
    <col min="4619" max="4619" width="8.85546875" style="185" customWidth="1"/>
    <col min="4620" max="4620" width="6.7109375" style="185" customWidth="1"/>
    <col min="4621" max="4638" width="0" style="185" hidden="1" customWidth="1"/>
    <col min="4639" max="4865" width="9.140625" style="185"/>
    <col min="4866" max="4866" width="4.28515625" style="185" customWidth="1"/>
    <col min="4867" max="4867" width="9.28515625" style="185" customWidth="1"/>
    <col min="4868" max="4868" width="7.28515625" style="185" customWidth="1"/>
    <col min="4869" max="4869" width="12.28515625" style="185" customWidth="1"/>
    <col min="4870" max="4870" width="6.7109375" style="185" customWidth="1"/>
    <col min="4871" max="4871" width="7.42578125" style="185" customWidth="1"/>
    <col min="4872" max="4872" width="49.5703125" style="185" customWidth="1"/>
    <col min="4873" max="4873" width="25.42578125" style="185" customWidth="1"/>
    <col min="4874" max="4874" width="9" style="185" customWidth="1"/>
    <col min="4875" max="4875" width="8.85546875" style="185" customWidth="1"/>
    <col min="4876" max="4876" width="6.7109375" style="185" customWidth="1"/>
    <col min="4877" max="4894" width="0" style="185" hidden="1" customWidth="1"/>
    <col min="4895" max="5121" width="9.140625" style="185"/>
    <col min="5122" max="5122" width="4.28515625" style="185" customWidth="1"/>
    <col min="5123" max="5123" width="9.28515625" style="185" customWidth="1"/>
    <col min="5124" max="5124" width="7.28515625" style="185" customWidth="1"/>
    <col min="5125" max="5125" width="12.28515625" style="185" customWidth="1"/>
    <col min="5126" max="5126" width="6.7109375" style="185" customWidth="1"/>
    <col min="5127" max="5127" width="7.42578125" style="185" customWidth="1"/>
    <col min="5128" max="5128" width="49.5703125" style="185" customWidth="1"/>
    <col min="5129" max="5129" width="25.42578125" style="185" customWidth="1"/>
    <col min="5130" max="5130" width="9" style="185" customWidth="1"/>
    <col min="5131" max="5131" width="8.85546875" style="185" customWidth="1"/>
    <col min="5132" max="5132" width="6.7109375" style="185" customWidth="1"/>
    <col min="5133" max="5150" width="0" style="185" hidden="1" customWidth="1"/>
    <col min="5151" max="5377" width="9.140625" style="185"/>
    <col min="5378" max="5378" width="4.28515625" style="185" customWidth="1"/>
    <col min="5379" max="5379" width="9.28515625" style="185" customWidth="1"/>
    <col min="5380" max="5380" width="7.28515625" style="185" customWidth="1"/>
    <col min="5381" max="5381" width="12.28515625" style="185" customWidth="1"/>
    <col min="5382" max="5382" width="6.7109375" style="185" customWidth="1"/>
    <col min="5383" max="5383" width="7.42578125" style="185" customWidth="1"/>
    <col min="5384" max="5384" width="49.5703125" style="185" customWidth="1"/>
    <col min="5385" max="5385" width="25.42578125" style="185" customWidth="1"/>
    <col min="5386" max="5386" width="9" style="185" customWidth="1"/>
    <col min="5387" max="5387" width="8.85546875" style="185" customWidth="1"/>
    <col min="5388" max="5388" width="6.7109375" style="185" customWidth="1"/>
    <col min="5389" max="5406" width="0" style="185" hidden="1" customWidth="1"/>
    <col min="5407" max="5633" width="9.140625" style="185"/>
    <col min="5634" max="5634" width="4.28515625" style="185" customWidth="1"/>
    <col min="5635" max="5635" width="9.28515625" style="185" customWidth="1"/>
    <col min="5636" max="5636" width="7.28515625" style="185" customWidth="1"/>
    <col min="5637" max="5637" width="12.28515625" style="185" customWidth="1"/>
    <col min="5638" max="5638" width="6.7109375" style="185" customWidth="1"/>
    <col min="5639" max="5639" width="7.42578125" style="185" customWidth="1"/>
    <col min="5640" max="5640" width="49.5703125" style="185" customWidth="1"/>
    <col min="5641" max="5641" width="25.42578125" style="185" customWidth="1"/>
    <col min="5642" max="5642" width="9" style="185" customWidth="1"/>
    <col min="5643" max="5643" width="8.85546875" style="185" customWidth="1"/>
    <col min="5644" max="5644" width="6.7109375" style="185" customWidth="1"/>
    <col min="5645" max="5662" width="0" style="185" hidden="1" customWidth="1"/>
    <col min="5663" max="5889" width="9.140625" style="185"/>
    <col min="5890" max="5890" width="4.28515625" style="185" customWidth="1"/>
    <col min="5891" max="5891" width="9.28515625" style="185" customWidth="1"/>
    <col min="5892" max="5892" width="7.28515625" style="185" customWidth="1"/>
    <col min="5893" max="5893" width="12.28515625" style="185" customWidth="1"/>
    <col min="5894" max="5894" width="6.7109375" style="185" customWidth="1"/>
    <col min="5895" max="5895" width="7.42578125" style="185" customWidth="1"/>
    <col min="5896" max="5896" width="49.5703125" style="185" customWidth="1"/>
    <col min="5897" max="5897" width="25.42578125" style="185" customWidth="1"/>
    <col min="5898" max="5898" width="9" style="185" customWidth="1"/>
    <col min="5899" max="5899" width="8.85546875" style="185" customWidth="1"/>
    <col min="5900" max="5900" width="6.7109375" style="185" customWidth="1"/>
    <col min="5901" max="5918" width="0" style="185" hidden="1" customWidth="1"/>
    <col min="5919" max="6145" width="9.140625" style="185"/>
    <col min="6146" max="6146" width="4.28515625" style="185" customWidth="1"/>
    <col min="6147" max="6147" width="9.28515625" style="185" customWidth="1"/>
    <col min="6148" max="6148" width="7.28515625" style="185" customWidth="1"/>
    <col min="6149" max="6149" width="12.28515625" style="185" customWidth="1"/>
    <col min="6150" max="6150" width="6.7109375" style="185" customWidth="1"/>
    <col min="6151" max="6151" width="7.42578125" style="185" customWidth="1"/>
    <col min="6152" max="6152" width="49.5703125" style="185" customWidth="1"/>
    <col min="6153" max="6153" width="25.42578125" style="185" customWidth="1"/>
    <col min="6154" max="6154" width="9" style="185" customWidth="1"/>
    <col min="6155" max="6155" width="8.85546875" style="185" customWidth="1"/>
    <col min="6156" max="6156" width="6.7109375" style="185" customWidth="1"/>
    <col min="6157" max="6174" width="0" style="185" hidden="1" customWidth="1"/>
    <col min="6175" max="6401" width="9.140625" style="185"/>
    <col min="6402" max="6402" width="4.28515625" style="185" customWidth="1"/>
    <col min="6403" max="6403" width="9.28515625" style="185" customWidth="1"/>
    <col min="6404" max="6404" width="7.28515625" style="185" customWidth="1"/>
    <col min="6405" max="6405" width="12.28515625" style="185" customWidth="1"/>
    <col min="6406" max="6406" width="6.7109375" style="185" customWidth="1"/>
    <col min="6407" max="6407" width="7.42578125" style="185" customWidth="1"/>
    <col min="6408" max="6408" width="49.5703125" style="185" customWidth="1"/>
    <col min="6409" max="6409" width="25.42578125" style="185" customWidth="1"/>
    <col min="6410" max="6410" width="9" style="185" customWidth="1"/>
    <col min="6411" max="6411" width="8.85546875" style="185" customWidth="1"/>
    <col min="6412" max="6412" width="6.7109375" style="185" customWidth="1"/>
    <col min="6413" max="6430" width="0" style="185" hidden="1" customWidth="1"/>
    <col min="6431" max="6657" width="9.140625" style="185"/>
    <col min="6658" max="6658" width="4.28515625" style="185" customWidth="1"/>
    <col min="6659" max="6659" width="9.28515625" style="185" customWidth="1"/>
    <col min="6660" max="6660" width="7.28515625" style="185" customWidth="1"/>
    <col min="6661" max="6661" width="12.28515625" style="185" customWidth="1"/>
    <col min="6662" max="6662" width="6.7109375" style="185" customWidth="1"/>
    <col min="6663" max="6663" width="7.42578125" style="185" customWidth="1"/>
    <col min="6664" max="6664" width="49.5703125" style="185" customWidth="1"/>
    <col min="6665" max="6665" width="25.42578125" style="185" customWidth="1"/>
    <col min="6666" max="6666" width="9" style="185" customWidth="1"/>
    <col min="6667" max="6667" width="8.85546875" style="185" customWidth="1"/>
    <col min="6668" max="6668" width="6.7109375" style="185" customWidth="1"/>
    <col min="6669" max="6686" width="0" style="185" hidden="1" customWidth="1"/>
    <col min="6687" max="6913" width="9.140625" style="185"/>
    <col min="6914" max="6914" width="4.28515625" style="185" customWidth="1"/>
    <col min="6915" max="6915" width="9.28515625" style="185" customWidth="1"/>
    <col min="6916" max="6916" width="7.28515625" style="185" customWidth="1"/>
    <col min="6917" max="6917" width="12.28515625" style="185" customWidth="1"/>
    <col min="6918" max="6918" width="6.7109375" style="185" customWidth="1"/>
    <col min="6919" max="6919" width="7.42578125" style="185" customWidth="1"/>
    <col min="6920" max="6920" width="49.5703125" style="185" customWidth="1"/>
    <col min="6921" max="6921" width="25.42578125" style="185" customWidth="1"/>
    <col min="6922" max="6922" width="9" style="185" customWidth="1"/>
    <col min="6923" max="6923" width="8.85546875" style="185" customWidth="1"/>
    <col min="6924" max="6924" width="6.7109375" style="185" customWidth="1"/>
    <col min="6925" max="6942" width="0" style="185" hidden="1" customWidth="1"/>
    <col min="6943" max="7169" width="9.140625" style="185"/>
    <col min="7170" max="7170" width="4.28515625" style="185" customWidth="1"/>
    <col min="7171" max="7171" width="9.28515625" style="185" customWidth="1"/>
    <col min="7172" max="7172" width="7.28515625" style="185" customWidth="1"/>
    <col min="7173" max="7173" width="12.28515625" style="185" customWidth="1"/>
    <col min="7174" max="7174" width="6.7109375" style="185" customWidth="1"/>
    <col min="7175" max="7175" width="7.42578125" style="185" customWidth="1"/>
    <col min="7176" max="7176" width="49.5703125" style="185" customWidth="1"/>
    <col min="7177" max="7177" width="25.42578125" style="185" customWidth="1"/>
    <col min="7178" max="7178" width="9" style="185" customWidth="1"/>
    <col min="7179" max="7179" width="8.85546875" style="185" customWidth="1"/>
    <col min="7180" max="7180" width="6.7109375" style="185" customWidth="1"/>
    <col min="7181" max="7198" width="0" style="185" hidden="1" customWidth="1"/>
    <col min="7199" max="7425" width="9.140625" style="185"/>
    <col min="7426" max="7426" width="4.28515625" style="185" customWidth="1"/>
    <col min="7427" max="7427" width="9.28515625" style="185" customWidth="1"/>
    <col min="7428" max="7428" width="7.28515625" style="185" customWidth="1"/>
    <col min="7429" max="7429" width="12.28515625" style="185" customWidth="1"/>
    <col min="7430" max="7430" width="6.7109375" style="185" customWidth="1"/>
    <col min="7431" max="7431" width="7.42578125" style="185" customWidth="1"/>
    <col min="7432" max="7432" width="49.5703125" style="185" customWidth="1"/>
    <col min="7433" max="7433" width="25.42578125" style="185" customWidth="1"/>
    <col min="7434" max="7434" width="9" style="185" customWidth="1"/>
    <col min="7435" max="7435" width="8.85546875" style="185" customWidth="1"/>
    <col min="7436" max="7436" width="6.7109375" style="185" customWidth="1"/>
    <col min="7437" max="7454" width="0" style="185" hidden="1" customWidth="1"/>
    <col min="7455" max="7681" width="9.140625" style="185"/>
    <col min="7682" max="7682" width="4.28515625" style="185" customWidth="1"/>
    <col min="7683" max="7683" width="9.28515625" style="185" customWidth="1"/>
    <col min="7684" max="7684" width="7.28515625" style="185" customWidth="1"/>
    <col min="7685" max="7685" width="12.28515625" style="185" customWidth="1"/>
    <col min="7686" max="7686" width="6.7109375" style="185" customWidth="1"/>
    <col min="7687" max="7687" width="7.42578125" style="185" customWidth="1"/>
    <col min="7688" max="7688" width="49.5703125" style="185" customWidth="1"/>
    <col min="7689" max="7689" width="25.42578125" style="185" customWidth="1"/>
    <col min="7690" max="7690" width="9" style="185" customWidth="1"/>
    <col min="7691" max="7691" width="8.85546875" style="185" customWidth="1"/>
    <col min="7692" max="7692" width="6.7109375" style="185" customWidth="1"/>
    <col min="7693" max="7710" width="0" style="185" hidden="1" customWidth="1"/>
    <col min="7711" max="7937" width="9.140625" style="185"/>
    <col min="7938" max="7938" width="4.28515625" style="185" customWidth="1"/>
    <col min="7939" max="7939" width="9.28515625" style="185" customWidth="1"/>
    <col min="7940" max="7940" width="7.28515625" style="185" customWidth="1"/>
    <col min="7941" max="7941" width="12.28515625" style="185" customWidth="1"/>
    <col min="7942" max="7942" width="6.7109375" style="185" customWidth="1"/>
    <col min="7943" max="7943" width="7.42578125" style="185" customWidth="1"/>
    <col min="7944" max="7944" width="49.5703125" style="185" customWidth="1"/>
    <col min="7945" max="7945" width="25.42578125" style="185" customWidth="1"/>
    <col min="7946" max="7946" width="9" style="185" customWidth="1"/>
    <col min="7947" max="7947" width="8.85546875" style="185" customWidth="1"/>
    <col min="7948" max="7948" width="6.7109375" style="185" customWidth="1"/>
    <col min="7949" max="7966" width="0" style="185" hidden="1" customWidth="1"/>
    <col min="7967" max="8193" width="9.140625" style="185"/>
    <col min="8194" max="8194" width="4.28515625" style="185" customWidth="1"/>
    <col min="8195" max="8195" width="9.28515625" style="185" customWidth="1"/>
    <col min="8196" max="8196" width="7.28515625" style="185" customWidth="1"/>
    <col min="8197" max="8197" width="12.28515625" style="185" customWidth="1"/>
    <col min="8198" max="8198" width="6.7109375" style="185" customWidth="1"/>
    <col min="8199" max="8199" width="7.42578125" style="185" customWidth="1"/>
    <col min="8200" max="8200" width="49.5703125" style="185" customWidth="1"/>
    <col min="8201" max="8201" width="25.42578125" style="185" customWidth="1"/>
    <col min="8202" max="8202" width="9" style="185" customWidth="1"/>
    <col min="8203" max="8203" width="8.85546875" style="185" customWidth="1"/>
    <col min="8204" max="8204" width="6.7109375" style="185" customWidth="1"/>
    <col min="8205" max="8222" width="0" style="185" hidden="1" customWidth="1"/>
    <col min="8223" max="8449" width="9.140625" style="185"/>
    <col min="8450" max="8450" width="4.28515625" style="185" customWidth="1"/>
    <col min="8451" max="8451" width="9.28515625" style="185" customWidth="1"/>
    <col min="8452" max="8452" width="7.28515625" style="185" customWidth="1"/>
    <col min="8453" max="8453" width="12.28515625" style="185" customWidth="1"/>
    <col min="8454" max="8454" width="6.7109375" style="185" customWidth="1"/>
    <col min="8455" max="8455" width="7.42578125" style="185" customWidth="1"/>
    <col min="8456" max="8456" width="49.5703125" style="185" customWidth="1"/>
    <col min="8457" max="8457" width="25.42578125" style="185" customWidth="1"/>
    <col min="8458" max="8458" width="9" style="185" customWidth="1"/>
    <col min="8459" max="8459" width="8.85546875" style="185" customWidth="1"/>
    <col min="8460" max="8460" width="6.7109375" style="185" customWidth="1"/>
    <col min="8461" max="8478" width="0" style="185" hidden="1" customWidth="1"/>
    <col min="8479" max="8705" width="9.140625" style="185"/>
    <col min="8706" max="8706" width="4.28515625" style="185" customWidth="1"/>
    <col min="8707" max="8707" width="9.28515625" style="185" customWidth="1"/>
    <col min="8708" max="8708" width="7.28515625" style="185" customWidth="1"/>
    <col min="8709" max="8709" width="12.28515625" style="185" customWidth="1"/>
    <col min="8710" max="8710" width="6.7109375" style="185" customWidth="1"/>
    <col min="8711" max="8711" width="7.42578125" style="185" customWidth="1"/>
    <col min="8712" max="8712" width="49.5703125" style="185" customWidth="1"/>
    <col min="8713" max="8713" width="25.42578125" style="185" customWidth="1"/>
    <col min="8714" max="8714" width="9" style="185" customWidth="1"/>
    <col min="8715" max="8715" width="8.85546875" style="185" customWidth="1"/>
    <col min="8716" max="8716" width="6.7109375" style="185" customWidth="1"/>
    <col min="8717" max="8734" width="0" style="185" hidden="1" customWidth="1"/>
    <col min="8735" max="8961" width="9.140625" style="185"/>
    <col min="8962" max="8962" width="4.28515625" style="185" customWidth="1"/>
    <col min="8963" max="8963" width="9.28515625" style="185" customWidth="1"/>
    <col min="8964" max="8964" width="7.28515625" style="185" customWidth="1"/>
    <col min="8965" max="8965" width="12.28515625" style="185" customWidth="1"/>
    <col min="8966" max="8966" width="6.7109375" style="185" customWidth="1"/>
    <col min="8967" max="8967" width="7.42578125" style="185" customWidth="1"/>
    <col min="8968" max="8968" width="49.5703125" style="185" customWidth="1"/>
    <col min="8969" max="8969" width="25.42578125" style="185" customWidth="1"/>
    <col min="8970" max="8970" width="9" style="185" customWidth="1"/>
    <col min="8971" max="8971" width="8.85546875" style="185" customWidth="1"/>
    <col min="8972" max="8972" width="6.7109375" style="185" customWidth="1"/>
    <col min="8973" max="8990" width="0" style="185" hidden="1" customWidth="1"/>
    <col min="8991" max="9217" width="9.140625" style="185"/>
    <col min="9218" max="9218" width="4.28515625" style="185" customWidth="1"/>
    <col min="9219" max="9219" width="9.28515625" style="185" customWidth="1"/>
    <col min="9220" max="9220" width="7.28515625" style="185" customWidth="1"/>
    <col min="9221" max="9221" width="12.28515625" style="185" customWidth="1"/>
    <col min="9222" max="9222" width="6.7109375" style="185" customWidth="1"/>
    <col min="9223" max="9223" width="7.42578125" style="185" customWidth="1"/>
    <col min="9224" max="9224" width="49.5703125" style="185" customWidth="1"/>
    <col min="9225" max="9225" width="25.42578125" style="185" customWidth="1"/>
    <col min="9226" max="9226" width="9" style="185" customWidth="1"/>
    <col min="9227" max="9227" width="8.85546875" style="185" customWidth="1"/>
    <col min="9228" max="9228" width="6.7109375" style="185" customWidth="1"/>
    <col min="9229" max="9246" width="0" style="185" hidden="1" customWidth="1"/>
    <col min="9247" max="9473" width="9.140625" style="185"/>
    <col min="9474" max="9474" width="4.28515625" style="185" customWidth="1"/>
    <col min="9475" max="9475" width="9.28515625" style="185" customWidth="1"/>
    <col min="9476" max="9476" width="7.28515625" style="185" customWidth="1"/>
    <col min="9477" max="9477" width="12.28515625" style="185" customWidth="1"/>
    <col min="9478" max="9478" width="6.7109375" style="185" customWidth="1"/>
    <col min="9479" max="9479" width="7.42578125" style="185" customWidth="1"/>
    <col min="9480" max="9480" width="49.5703125" style="185" customWidth="1"/>
    <col min="9481" max="9481" width="25.42578125" style="185" customWidth="1"/>
    <col min="9482" max="9482" width="9" style="185" customWidth="1"/>
    <col min="9483" max="9483" width="8.85546875" style="185" customWidth="1"/>
    <col min="9484" max="9484" width="6.7109375" style="185" customWidth="1"/>
    <col min="9485" max="9502" width="0" style="185" hidden="1" customWidth="1"/>
    <col min="9503" max="9729" width="9.140625" style="185"/>
    <col min="9730" max="9730" width="4.28515625" style="185" customWidth="1"/>
    <col min="9731" max="9731" width="9.28515625" style="185" customWidth="1"/>
    <col min="9732" max="9732" width="7.28515625" style="185" customWidth="1"/>
    <col min="9733" max="9733" width="12.28515625" style="185" customWidth="1"/>
    <col min="9734" max="9734" width="6.7109375" style="185" customWidth="1"/>
    <col min="9735" max="9735" width="7.42578125" style="185" customWidth="1"/>
    <col min="9736" max="9736" width="49.5703125" style="185" customWidth="1"/>
    <col min="9737" max="9737" width="25.42578125" style="185" customWidth="1"/>
    <col min="9738" max="9738" width="9" style="185" customWidth="1"/>
    <col min="9739" max="9739" width="8.85546875" style="185" customWidth="1"/>
    <col min="9740" max="9740" width="6.7109375" style="185" customWidth="1"/>
    <col min="9741" max="9758" width="0" style="185" hidden="1" customWidth="1"/>
    <col min="9759" max="9985" width="9.140625" style="185"/>
    <col min="9986" max="9986" width="4.28515625" style="185" customWidth="1"/>
    <col min="9987" max="9987" width="9.28515625" style="185" customWidth="1"/>
    <col min="9988" max="9988" width="7.28515625" style="185" customWidth="1"/>
    <col min="9989" max="9989" width="12.28515625" style="185" customWidth="1"/>
    <col min="9990" max="9990" width="6.7109375" style="185" customWidth="1"/>
    <col min="9991" max="9991" width="7.42578125" style="185" customWidth="1"/>
    <col min="9992" max="9992" width="49.5703125" style="185" customWidth="1"/>
    <col min="9993" max="9993" width="25.42578125" style="185" customWidth="1"/>
    <col min="9994" max="9994" width="9" style="185" customWidth="1"/>
    <col min="9995" max="9995" width="8.85546875" style="185" customWidth="1"/>
    <col min="9996" max="9996" width="6.7109375" style="185" customWidth="1"/>
    <col min="9997" max="10014" width="0" style="185" hidden="1" customWidth="1"/>
    <col min="10015" max="10241" width="9.140625" style="185"/>
    <col min="10242" max="10242" width="4.28515625" style="185" customWidth="1"/>
    <col min="10243" max="10243" width="9.28515625" style="185" customWidth="1"/>
    <col min="10244" max="10244" width="7.28515625" style="185" customWidth="1"/>
    <col min="10245" max="10245" width="12.28515625" style="185" customWidth="1"/>
    <col min="10246" max="10246" width="6.7109375" style="185" customWidth="1"/>
    <col min="10247" max="10247" width="7.42578125" style="185" customWidth="1"/>
    <col min="10248" max="10248" width="49.5703125" style="185" customWidth="1"/>
    <col min="10249" max="10249" width="25.42578125" style="185" customWidth="1"/>
    <col min="10250" max="10250" width="9" style="185" customWidth="1"/>
    <col min="10251" max="10251" width="8.85546875" style="185" customWidth="1"/>
    <col min="10252" max="10252" width="6.7109375" style="185" customWidth="1"/>
    <col min="10253" max="10270" width="0" style="185" hidden="1" customWidth="1"/>
    <col min="10271" max="10497" width="9.140625" style="185"/>
    <col min="10498" max="10498" width="4.28515625" style="185" customWidth="1"/>
    <col min="10499" max="10499" width="9.28515625" style="185" customWidth="1"/>
    <col min="10500" max="10500" width="7.28515625" style="185" customWidth="1"/>
    <col min="10501" max="10501" width="12.28515625" style="185" customWidth="1"/>
    <col min="10502" max="10502" width="6.7109375" style="185" customWidth="1"/>
    <col min="10503" max="10503" width="7.42578125" style="185" customWidth="1"/>
    <col min="10504" max="10504" width="49.5703125" style="185" customWidth="1"/>
    <col min="10505" max="10505" width="25.42578125" style="185" customWidth="1"/>
    <col min="10506" max="10506" width="9" style="185" customWidth="1"/>
    <col min="10507" max="10507" width="8.85546875" style="185" customWidth="1"/>
    <col min="10508" max="10508" width="6.7109375" style="185" customWidth="1"/>
    <col min="10509" max="10526" width="0" style="185" hidden="1" customWidth="1"/>
    <col min="10527" max="10753" width="9.140625" style="185"/>
    <col min="10754" max="10754" width="4.28515625" style="185" customWidth="1"/>
    <col min="10755" max="10755" width="9.28515625" style="185" customWidth="1"/>
    <col min="10756" max="10756" width="7.28515625" style="185" customWidth="1"/>
    <col min="10757" max="10757" width="12.28515625" style="185" customWidth="1"/>
    <col min="10758" max="10758" width="6.7109375" style="185" customWidth="1"/>
    <col min="10759" max="10759" width="7.42578125" style="185" customWidth="1"/>
    <col min="10760" max="10760" width="49.5703125" style="185" customWidth="1"/>
    <col min="10761" max="10761" width="25.42578125" style="185" customWidth="1"/>
    <col min="10762" max="10762" width="9" style="185" customWidth="1"/>
    <col min="10763" max="10763" width="8.85546875" style="185" customWidth="1"/>
    <col min="10764" max="10764" width="6.7109375" style="185" customWidth="1"/>
    <col min="10765" max="10782" width="0" style="185" hidden="1" customWidth="1"/>
    <col min="10783" max="11009" width="9.140625" style="185"/>
    <col min="11010" max="11010" width="4.28515625" style="185" customWidth="1"/>
    <col min="11011" max="11011" width="9.28515625" style="185" customWidth="1"/>
    <col min="11012" max="11012" width="7.28515625" style="185" customWidth="1"/>
    <col min="11013" max="11013" width="12.28515625" style="185" customWidth="1"/>
    <col min="11014" max="11014" width="6.7109375" style="185" customWidth="1"/>
    <col min="11015" max="11015" width="7.42578125" style="185" customWidth="1"/>
    <col min="11016" max="11016" width="49.5703125" style="185" customWidth="1"/>
    <col min="11017" max="11017" width="25.42578125" style="185" customWidth="1"/>
    <col min="11018" max="11018" width="9" style="185" customWidth="1"/>
    <col min="11019" max="11019" width="8.85546875" style="185" customWidth="1"/>
    <col min="11020" max="11020" width="6.7109375" style="185" customWidth="1"/>
    <col min="11021" max="11038" width="0" style="185" hidden="1" customWidth="1"/>
    <col min="11039" max="11265" width="9.140625" style="185"/>
    <col min="11266" max="11266" width="4.28515625" style="185" customWidth="1"/>
    <col min="11267" max="11267" width="9.28515625" style="185" customWidth="1"/>
    <col min="11268" max="11268" width="7.28515625" style="185" customWidth="1"/>
    <col min="11269" max="11269" width="12.28515625" style="185" customWidth="1"/>
    <col min="11270" max="11270" width="6.7109375" style="185" customWidth="1"/>
    <col min="11271" max="11271" width="7.42578125" style="185" customWidth="1"/>
    <col min="11272" max="11272" width="49.5703125" style="185" customWidth="1"/>
    <col min="11273" max="11273" width="25.42578125" style="185" customWidth="1"/>
    <col min="11274" max="11274" width="9" style="185" customWidth="1"/>
    <col min="11275" max="11275" width="8.85546875" style="185" customWidth="1"/>
    <col min="11276" max="11276" width="6.7109375" style="185" customWidth="1"/>
    <col min="11277" max="11294" width="0" style="185" hidden="1" customWidth="1"/>
    <col min="11295" max="11521" width="9.140625" style="185"/>
    <col min="11522" max="11522" width="4.28515625" style="185" customWidth="1"/>
    <col min="11523" max="11523" width="9.28515625" style="185" customWidth="1"/>
    <col min="11524" max="11524" width="7.28515625" style="185" customWidth="1"/>
    <col min="11525" max="11525" width="12.28515625" style="185" customWidth="1"/>
    <col min="11526" max="11526" width="6.7109375" style="185" customWidth="1"/>
    <col min="11527" max="11527" width="7.42578125" style="185" customWidth="1"/>
    <col min="11528" max="11528" width="49.5703125" style="185" customWidth="1"/>
    <col min="11529" max="11529" width="25.42578125" style="185" customWidth="1"/>
    <col min="11530" max="11530" width="9" style="185" customWidth="1"/>
    <col min="11531" max="11531" width="8.85546875" style="185" customWidth="1"/>
    <col min="11532" max="11532" width="6.7109375" style="185" customWidth="1"/>
    <col min="11533" max="11550" width="0" style="185" hidden="1" customWidth="1"/>
    <col min="11551" max="11777" width="9.140625" style="185"/>
    <col min="11778" max="11778" width="4.28515625" style="185" customWidth="1"/>
    <col min="11779" max="11779" width="9.28515625" style="185" customWidth="1"/>
    <col min="11780" max="11780" width="7.28515625" style="185" customWidth="1"/>
    <col min="11781" max="11781" width="12.28515625" style="185" customWidth="1"/>
    <col min="11782" max="11782" width="6.7109375" style="185" customWidth="1"/>
    <col min="11783" max="11783" width="7.42578125" style="185" customWidth="1"/>
    <col min="11784" max="11784" width="49.5703125" style="185" customWidth="1"/>
    <col min="11785" max="11785" width="25.42578125" style="185" customWidth="1"/>
    <col min="11786" max="11786" width="9" style="185" customWidth="1"/>
    <col min="11787" max="11787" width="8.85546875" style="185" customWidth="1"/>
    <col min="11788" max="11788" width="6.7109375" style="185" customWidth="1"/>
    <col min="11789" max="11806" width="0" style="185" hidden="1" customWidth="1"/>
    <col min="11807" max="12033" width="9.140625" style="185"/>
    <col min="12034" max="12034" width="4.28515625" style="185" customWidth="1"/>
    <col min="12035" max="12035" width="9.28515625" style="185" customWidth="1"/>
    <col min="12036" max="12036" width="7.28515625" style="185" customWidth="1"/>
    <col min="12037" max="12037" width="12.28515625" style="185" customWidth="1"/>
    <col min="12038" max="12038" width="6.7109375" style="185" customWidth="1"/>
    <col min="12039" max="12039" width="7.42578125" style="185" customWidth="1"/>
    <col min="12040" max="12040" width="49.5703125" style="185" customWidth="1"/>
    <col min="12041" max="12041" width="25.42578125" style="185" customWidth="1"/>
    <col min="12042" max="12042" width="9" style="185" customWidth="1"/>
    <col min="12043" max="12043" width="8.85546875" style="185" customWidth="1"/>
    <col min="12044" max="12044" width="6.7109375" style="185" customWidth="1"/>
    <col min="12045" max="12062" width="0" style="185" hidden="1" customWidth="1"/>
    <col min="12063" max="12289" width="9.140625" style="185"/>
    <col min="12290" max="12290" width="4.28515625" style="185" customWidth="1"/>
    <col min="12291" max="12291" width="9.28515625" style="185" customWidth="1"/>
    <col min="12292" max="12292" width="7.28515625" style="185" customWidth="1"/>
    <col min="12293" max="12293" width="12.28515625" style="185" customWidth="1"/>
    <col min="12294" max="12294" width="6.7109375" style="185" customWidth="1"/>
    <col min="12295" max="12295" width="7.42578125" style="185" customWidth="1"/>
    <col min="12296" max="12296" width="49.5703125" style="185" customWidth="1"/>
    <col min="12297" max="12297" width="25.42578125" style="185" customWidth="1"/>
    <col min="12298" max="12298" width="9" style="185" customWidth="1"/>
    <col min="12299" max="12299" width="8.85546875" style="185" customWidth="1"/>
    <col min="12300" max="12300" width="6.7109375" style="185" customWidth="1"/>
    <col min="12301" max="12318" width="0" style="185" hidden="1" customWidth="1"/>
    <col min="12319" max="12545" width="9.140625" style="185"/>
    <col min="12546" max="12546" width="4.28515625" style="185" customWidth="1"/>
    <col min="12547" max="12547" width="9.28515625" style="185" customWidth="1"/>
    <col min="12548" max="12548" width="7.28515625" style="185" customWidth="1"/>
    <col min="12549" max="12549" width="12.28515625" style="185" customWidth="1"/>
    <col min="12550" max="12550" width="6.7109375" style="185" customWidth="1"/>
    <col min="12551" max="12551" width="7.42578125" style="185" customWidth="1"/>
    <col min="12552" max="12552" width="49.5703125" style="185" customWidth="1"/>
    <col min="12553" max="12553" width="25.42578125" style="185" customWidth="1"/>
    <col min="12554" max="12554" width="9" style="185" customWidth="1"/>
    <col min="12555" max="12555" width="8.85546875" style="185" customWidth="1"/>
    <col min="12556" max="12556" width="6.7109375" style="185" customWidth="1"/>
    <col min="12557" max="12574" width="0" style="185" hidden="1" customWidth="1"/>
    <col min="12575" max="12801" width="9.140625" style="185"/>
    <col min="12802" max="12802" width="4.28515625" style="185" customWidth="1"/>
    <col min="12803" max="12803" width="9.28515625" style="185" customWidth="1"/>
    <col min="12804" max="12804" width="7.28515625" style="185" customWidth="1"/>
    <col min="12805" max="12805" width="12.28515625" style="185" customWidth="1"/>
    <col min="12806" max="12806" width="6.7109375" style="185" customWidth="1"/>
    <col min="12807" max="12807" width="7.42578125" style="185" customWidth="1"/>
    <col min="12808" max="12808" width="49.5703125" style="185" customWidth="1"/>
    <col min="12809" max="12809" width="25.42578125" style="185" customWidth="1"/>
    <col min="12810" max="12810" width="9" style="185" customWidth="1"/>
    <col min="12811" max="12811" width="8.85546875" style="185" customWidth="1"/>
    <col min="12812" max="12812" width="6.7109375" style="185" customWidth="1"/>
    <col min="12813" max="12830" width="0" style="185" hidden="1" customWidth="1"/>
    <col min="12831" max="13057" width="9.140625" style="185"/>
    <col min="13058" max="13058" width="4.28515625" style="185" customWidth="1"/>
    <col min="13059" max="13059" width="9.28515625" style="185" customWidth="1"/>
    <col min="13060" max="13060" width="7.28515625" style="185" customWidth="1"/>
    <col min="13061" max="13061" width="12.28515625" style="185" customWidth="1"/>
    <col min="13062" max="13062" width="6.7109375" style="185" customWidth="1"/>
    <col min="13063" max="13063" width="7.42578125" style="185" customWidth="1"/>
    <col min="13064" max="13064" width="49.5703125" style="185" customWidth="1"/>
    <col min="13065" max="13065" width="25.42578125" style="185" customWidth="1"/>
    <col min="13066" max="13066" width="9" style="185" customWidth="1"/>
    <col min="13067" max="13067" width="8.85546875" style="185" customWidth="1"/>
    <col min="13068" max="13068" width="6.7109375" style="185" customWidth="1"/>
    <col min="13069" max="13086" width="0" style="185" hidden="1" customWidth="1"/>
    <col min="13087" max="13313" width="9.140625" style="185"/>
    <col min="13314" max="13314" width="4.28515625" style="185" customWidth="1"/>
    <col min="13315" max="13315" width="9.28515625" style="185" customWidth="1"/>
    <col min="13316" max="13316" width="7.28515625" style="185" customWidth="1"/>
    <col min="13317" max="13317" width="12.28515625" style="185" customWidth="1"/>
    <col min="13318" max="13318" width="6.7109375" style="185" customWidth="1"/>
    <col min="13319" max="13319" width="7.42578125" style="185" customWidth="1"/>
    <col min="13320" max="13320" width="49.5703125" style="185" customWidth="1"/>
    <col min="13321" max="13321" width="25.42578125" style="185" customWidth="1"/>
    <col min="13322" max="13322" width="9" style="185" customWidth="1"/>
    <col min="13323" max="13323" width="8.85546875" style="185" customWidth="1"/>
    <col min="13324" max="13324" width="6.7109375" style="185" customWidth="1"/>
    <col min="13325" max="13342" width="0" style="185" hidden="1" customWidth="1"/>
    <col min="13343" max="13569" width="9.140625" style="185"/>
    <col min="13570" max="13570" width="4.28515625" style="185" customWidth="1"/>
    <col min="13571" max="13571" width="9.28515625" style="185" customWidth="1"/>
    <col min="13572" max="13572" width="7.28515625" style="185" customWidth="1"/>
    <col min="13573" max="13573" width="12.28515625" style="185" customWidth="1"/>
    <col min="13574" max="13574" width="6.7109375" style="185" customWidth="1"/>
    <col min="13575" max="13575" width="7.42578125" style="185" customWidth="1"/>
    <col min="13576" max="13576" width="49.5703125" style="185" customWidth="1"/>
    <col min="13577" max="13577" width="25.42578125" style="185" customWidth="1"/>
    <col min="13578" max="13578" width="9" style="185" customWidth="1"/>
    <col min="13579" max="13579" width="8.85546875" style="185" customWidth="1"/>
    <col min="13580" max="13580" width="6.7109375" style="185" customWidth="1"/>
    <col min="13581" max="13598" width="0" style="185" hidden="1" customWidth="1"/>
    <col min="13599" max="13825" width="9.140625" style="185"/>
    <col min="13826" max="13826" width="4.28515625" style="185" customWidth="1"/>
    <col min="13827" max="13827" width="9.28515625" style="185" customWidth="1"/>
    <col min="13828" max="13828" width="7.28515625" style="185" customWidth="1"/>
    <col min="13829" max="13829" width="12.28515625" style="185" customWidth="1"/>
    <col min="13830" max="13830" width="6.7109375" style="185" customWidth="1"/>
    <col min="13831" max="13831" width="7.42578125" style="185" customWidth="1"/>
    <col min="13832" max="13832" width="49.5703125" style="185" customWidth="1"/>
    <col min="13833" max="13833" width="25.42578125" style="185" customWidth="1"/>
    <col min="13834" max="13834" width="9" style="185" customWidth="1"/>
    <col min="13835" max="13835" width="8.85546875" style="185" customWidth="1"/>
    <col min="13836" max="13836" width="6.7109375" style="185" customWidth="1"/>
    <col min="13837" max="13854" width="0" style="185" hidden="1" customWidth="1"/>
    <col min="13855" max="14081" width="9.140625" style="185"/>
    <col min="14082" max="14082" width="4.28515625" style="185" customWidth="1"/>
    <col min="14083" max="14083" width="9.28515625" style="185" customWidth="1"/>
    <col min="14084" max="14084" width="7.28515625" style="185" customWidth="1"/>
    <col min="14085" max="14085" width="12.28515625" style="185" customWidth="1"/>
    <col min="14086" max="14086" width="6.7109375" style="185" customWidth="1"/>
    <col min="14087" max="14087" width="7.42578125" style="185" customWidth="1"/>
    <col min="14088" max="14088" width="49.5703125" style="185" customWidth="1"/>
    <col min="14089" max="14089" width="25.42578125" style="185" customWidth="1"/>
    <col min="14090" max="14090" width="9" style="185" customWidth="1"/>
    <col min="14091" max="14091" width="8.85546875" style="185" customWidth="1"/>
    <col min="14092" max="14092" width="6.7109375" style="185" customWidth="1"/>
    <col min="14093" max="14110" width="0" style="185" hidden="1" customWidth="1"/>
    <col min="14111" max="14337" width="9.140625" style="185"/>
    <col min="14338" max="14338" width="4.28515625" style="185" customWidth="1"/>
    <col min="14339" max="14339" width="9.28515625" style="185" customWidth="1"/>
    <col min="14340" max="14340" width="7.28515625" style="185" customWidth="1"/>
    <col min="14341" max="14341" width="12.28515625" style="185" customWidth="1"/>
    <col min="14342" max="14342" width="6.7109375" style="185" customWidth="1"/>
    <col min="14343" max="14343" width="7.42578125" style="185" customWidth="1"/>
    <col min="14344" max="14344" width="49.5703125" style="185" customWidth="1"/>
    <col min="14345" max="14345" width="25.42578125" style="185" customWidth="1"/>
    <col min="14346" max="14346" width="9" style="185" customWidth="1"/>
    <col min="14347" max="14347" width="8.85546875" style="185" customWidth="1"/>
    <col min="14348" max="14348" width="6.7109375" style="185" customWidth="1"/>
    <col min="14349" max="14366" width="0" style="185" hidden="1" customWidth="1"/>
    <col min="14367" max="14593" width="9.140625" style="185"/>
    <col min="14594" max="14594" width="4.28515625" style="185" customWidth="1"/>
    <col min="14595" max="14595" width="9.28515625" style="185" customWidth="1"/>
    <col min="14596" max="14596" width="7.28515625" style="185" customWidth="1"/>
    <col min="14597" max="14597" width="12.28515625" style="185" customWidth="1"/>
    <col min="14598" max="14598" width="6.7109375" style="185" customWidth="1"/>
    <col min="14599" max="14599" width="7.42578125" style="185" customWidth="1"/>
    <col min="14600" max="14600" width="49.5703125" style="185" customWidth="1"/>
    <col min="14601" max="14601" width="25.42578125" style="185" customWidth="1"/>
    <col min="14602" max="14602" width="9" style="185" customWidth="1"/>
    <col min="14603" max="14603" width="8.85546875" style="185" customWidth="1"/>
    <col min="14604" max="14604" width="6.7109375" style="185" customWidth="1"/>
    <col min="14605" max="14622" width="0" style="185" hidden="1" customWidth="1"/>
    <col min="14623" max="14849" width="9.140625" style="185"/>
    <col min="14850" max="14850" width="4.28515625" style="185" customWidth="1"/>
    <col min="14851" max="14851" width="9.28515625" style="185" customWidth="1"/>
    <col min="14852" max="14852" width="7.28515625" style="185" customWidth="1"/>
    <col min="14853" max="14853" width="12.28515625" style="185" customWidth="1"/>
    <col min="14854" max="14854" width="6.7109375" style="185" customWidth="1"/>
    <col min="14855" max="14855" width="7.42578125" style="185" customWidth="1"/>
    <col min="14856" max="14856" width="49.5703125" style="185" customWidth="1"/>
    <col min="14857" max="14857" width="25.42578125" style="185" customWidth="1"/>
    <col min="14858" max="14858" width="9" style="185" customWidth="1"/>
    <col min="14859" max="14859" width="8.85546875" style="185" customWidth="1"/>
    <col min="14860" max="14860" width="6.7109375" style="185" customWidth="1"/>
    <col min="14861" max="14878" width="0" style="185" hidden="1" customWidth="1"/>
    <col min="14879" max="15105" width="9.140625" style="185"/>
    <col min="15106" max="15106" width="4.28515625" style="185" customWidth="1"/>
    <col min="15107" max="15107" width="9.28515625" style="185" customWidth="1"/>
    <col min="15108" max="15108" width="7.28515625" style="185" customWidth="1"/>
    <col min="15109" max="15109" width="12.28515625" style="185" customWidth="1"/>
    <col min="15110" max="15110" width="6.7109375" style="185" customWidth="1"/>
    <col min="15111" max="15111" width="7.42578125" style="185" customWidth="1"/>
    <col min="15112" max="15112" width="49.5703125" style="185" customWidth="1"/>
    <col min="15113" max="15113" width="25.42578125" style="185" customWidth="1"/>
    <col min="15114" max="15114" width="9" style="185" customWidth="1"/>
    <col min="15115" max="15115" width="8.85546875" style="185" customWidth="1"/>
    <col min="15116" max="15116" width="6.7109375" style="185" customWidth="1"/>
    <col min="15117" max="15134" width="0" style="185" hidden="1" customWidth="1"/>
    <col min="15135" max="15361" width="9.140625" style="185"/>
    <col min="15362" max="15362" width="4.28515625" style="185" customWidth="1"/>
    <col min="15363" max="15363" width="9.28515625" style="185" customWidth="1"/>
    <col min="15364" max="15364" width="7.28515625" style="185" customWidth="1"/>
    <col min="15365" max="15365" width="12.28515625" style="185" customWidth="1"/>
    <col min="15366" max="15366" width="6.7109375" style="185" customWidth="1"/>
    <col min="15367" max="15367" width="7.42578125" style="185" customWidth="1"/>
    <col min="15368" max="15368" width="49.5703125" style="185" customWidth="1"/>
    <col min="15369" max="15369" width="25.42578125" style="185" customWidth="1"/>
    <col min="15370" max="15370" width="9" style="185" customWidth="1"/>
    <col min="15371" max="15371" width="8.85546875" style="185" customWidth="1"/>
    <col min="15372" max="15372" width="6.7109375" style="185" customWidth="1"/>
    <col min="15373" max="15390" width="0" style="185" hidden="1" customWidth="1"/>
    <col min="15391" max="15617" width="9.140625" style="185"/>
    <col min="15618" max="15618" width="4.28515625" style="185" customWidth="1"/>
    <col min="15619" max="15619" width="9.28515625" style="185" customWidth="1"/>
    <col min="15620" max="15620" width="7.28515625" style="185" customWidth="1"/>
    <col min="15621" max="15621" width="12.28515625" style="185" customWidth="1"/>
    <col min="15622" max="15622" width="6.7109375" style="185" customWidth="1"/>
    <col min="15623" max="15623" width="7.42578125" style="185" customWidth="1"/>
    <col min="15624" max="15624" width="49.5703125" style="185" customWidth="1"/>
    <col min="15625" max="15625" width="25.42578125" style="185" customWidth="1"/>
    <col min="15626" max="15626" width="9" style="185" customWidth="1"/>
    <col min="15627" max="15627" width="8.85546875" style="185" customWidth="1"/>
    <col min="15628" max="15628" width="6.7109375" style="185" customWidth="1"/>
    <col min="15629" max="15646" width="0" style="185" hidden="1" customWidth="1"/>
    <col min="15647" max="15873" width="9.140625" style="185"/>
    <col min="15874" max="15874" width="4.28515625" style="185" customWidth="1"/>
    <col min="15875" max="15875" width="9.28515625" style="185" customWidth="1"/>
    <col min="15876" max="15876" width="7.28515625" style="185" customWidth="1"/>
    <col min="15877" max="15877" width="12.28515625" style="185" customWidth="1"/>
    <col min="15878" max="15878" width="6.7109375" style="185" customWidth="1"/>
    <col min="15879" max="15879" width="7.42578125" style="185" customWidth="1"/>
    <col min="15880" max="15880" width="49.5703125" style="185" customWidth="1"/>
    <col min="15881" max="15881" width="25.42578125" style="185" customWidth="1"/>
    <col min="15882" max="15882" width="9" style="185" customWidth="1"/>
    <col min="15883" max="15883" width="8.85546875" style="185" customWidth="1"/>
    <col min="15884" max="15884" width="6.7109375" style="185" customWidth="1"/>
    <col min="15885" max="15902" width="0" style="185" hidden="1" customWidth="1"/>
    <col min="15903" max="16129" width="9.140625" style="185"/>
    <col min="16130" max="16130" width="4.28515625" style="185" customWidth="1"/>
    <col min="16131" max="16131" width="9.28515625" style="185" customWidth="1"/>
    <col min="16132" max="16132" width="7.28515625" style="185" customWidth="1"/>
    <col min="16133" max="16133" width="12.28515625" style="185" customWidth="1"/>
    <col min="16134" max="16134" width="6.7109375" style="185" customWidth="1"/>
    <col min="16135" max="16135" width="7.42578125" style="185" customWidth="1"/>
    <col min="16136" max="16136" width="49.5703125" style="185" customWidth="1"/>
    <col min="16137" max="16137" width="25.42578125" style="185" customWidth="1"/>
    <col min="16138" max="16138" width="9" style="185" customWidth="1"/>
    <col min="16139" max="16139" width="8.85546875" style="185" customWidth="1"/>
    <col min="16140" max="16140" width="6.7109375" style="185" customWidth="1"/>
    <col min="16141" max="16158" width="0" style="185" hidden="1" customWidth="1"/>
    <col min="16159" max="16384" width="9.140625" style="185"/>
  </cols>
  <sheetData>
    <row r="1" spans="1:19" ht="33.75" customHeight="1" x14ac:dyDescent="0.25">
      <c r="A1" s="361" t="s">
        <v>444</v>
      </c>
      <c r="B1" s="361"/>
      <c r="C1" s="361"/>
      <c r="D1" s="361"/>
      <c r="E1" s="361"/>
      <c r="F1" s="361"/>
      <c r="G1" s="361"/>
      <c r="H1" s="361"/>
      <c r="I1" s="361"/>
      <c r="J1" s="361"/>
      <c r="K1" s="361"/>
      <c r="L1" s="361"/>
      <c r="M1" s="361"/>
      <c r="N1" s="252"/>
      <c r="O1" s="253"/>
    </row>
    <row r="2" spans="1:19" s="257" customFormat="1" ht="24" customHeight="1" x14ac:dyDescent="0.25">
      <c r="A2" s="349" t="s">
        <v>0</v>
      </c>
      <c r="B2" s="349" t="s">
        <v>1</v>
      </c>
      <c r="C2" s="357" t="s">
        <v>2</v>
      </c>
      <c r="D2" s="358"/>
      <c r="E2" s="258"/>
      <c r="F2" s="366" t="s">
        <v>340</v>
      </c>
      <c r="G2" s="367"/>
      <c r="H2" s="368"/>
      <c r="I2" s="353" t="s">
        <v>349</v>
      </c>
      <c r="J2" s="354"/>
      <c r="K2" s="355"/>
      <c r="L2" s="351" t="s">
        <v>381</v>
      </c>
      <c r="M2" s="349" t="s">
        <v>17</v>
      </c>
      <c r="N2" s="347" t="s">
        <v>3</v>
      </c>
      <c r="O2" s="259"/>
    </row>
    <row r="3" spans="1:19" s="257" customFormat="1" ht="30.75" customHeight="1" x14ac:dyDescent="0.25">
      <c r="A3" s="356"/>
      <c r="B3" s="356"/>
      <c r="C3" s="359"/>
      <c r="D3" s="360"/>
      <c r="E3" s="260"/>
      <c r="F3" s="249" t="s">
        <v>13</v>
      </c>
      <c r="G3" s="261" t="s">
        <v>434</v>
      </c>
      <c r="H3" s="262" t="s">
        <v>10</v>
      </c>
      <c r="I3" s="249">
        <v>2021</v>
      </c>
      <c r="J3" s="261" t="s">
        <v>330</v>
      </c>
      <c r="K3" s="261" t="s">
        <v>331</v>
      </c>
      <c r="L3" s="352"/>
      <c r="M3" s="350"/>
      <c r="N3" s="348"/>
      <c r="O3" s="263"/>
    </row>
    <row r="4" spans="1:19" s="268" customFormat="1" ht="24.75" customHeight="1" x14ac:dyDescent="0.25">
      <c r="A4" s="350"/>
      <c r="B4" s="350"/>
      <c r="C4" s="264" t="s">
        <v>4</v>
      </c>
      <c r="D4" s="264" t="s">
        <v>5</v>
      </c>
      <c r="E4" s="248"/>
      <c r="F4" s="249"/>
      <c r="G4" s="265"/>
      <c r="H4" s="265"/>
      <c r="I4" s="249"/>
      <c r="J4" s="265"/>
      <c r="K4" s="265"/>
      <c r="L4" s="265"/>
      <c r="M4" s="184"/>
      <c r="N4" s="266"/>
      <c r="O4" s="267"/>
    </row>
    <row r="5" spans="1:19" s="268" customFormat="1" ht="21" customHeight="1" x14ac:dyDescent="0.25">
      <c r="A5" s="249" t="s">
        <v>11</v>
      </c>
      <c r="B5" s="386" t="s">
        <v>429</v>
      </c>
      <c r="C5" s="387"/>
      <c r="D5" s="388"/>
      <c r="E5" s="213"/>
      <c r="F5" s="269">
        <f>SUM(F6:F7)</f>
        <v>28000</v>
      </c>
      <c r="G5" s="269">
        <f>SUM(G6:G7)</f>
        <v>2163.4000000000015</v>
      </c>
      <c r="H5" s="269">
        <f>SUM(H6:H7)</f>
        <v>0</v>
      </c>
      <c r="I5" s="213"/>
      <c r="J5" s="213"/>
      <c r="K5" s="213"/>
      <c r="L5" s="213"/>
      <c r="M5" s="184"/>
      <c r="N5" s="213"/>
      <c r="O5" s="267"/>
    </row>
    <row r="6" spans="1:19" s="339" customFormat="1" ht="29.25" customHeight="1" x14ac:dyDescent="0.25">
      <c r="A6" s="307">
        <v>1</v>
      </c>
      <c r="B6" s="321" t="s">
        <v>401</v>
      </c>
      <c r="C6" s="307" t="s">
        <v>402</v>
      </c>
      <c r="D6" s="309" t="s">
        <v>399</v>
      </c>
      <c r="E6" s="322"/>
      <c r="F6" s="322">
        <v>18000</v>
      </c>
      <c r="G6" s="309">
        <f>20163.4-F6</f>
        <v>2163.4000000000015</v>
      </c>
      <c r="H6" s="311"/>
      <c r="I6" s="310" t="s">
        <v>332</v>
      </c>
      <c r="J6" s="310" t="s">
        <v>332</v>
      </c>
      <c r="K6" s="323"/>
      <c r="L6" s="323" t="s">
        <v>395</v>
      </c>
      <c r="M6" s="307"/>
      <c r="N6" s="323" t="s">
        <v>403</v>
      </c>
    </row>
    <row r="7" spans="1:19" s="339" customFormat="1" ht="33.75" customHeight="1" x14ac:dyDescent="0.25">
      <c r="A7" s="307">
        <v>2</v>
      </c>
      <c r="B7" s="321" t="s">
        <v>404</v>
      </c>
      <c r="C7" s="307" t="s">
        <v>405</v>
      </c>
      <c r="D7" s="309" t="s">
        <v>406</v>
      </c>
      <c r="E7" s="322"/>
      <c r="F7" s="322">
        <v>10000</v>
      </c>
      <c r="G7" s="310"/>
      <c r="H7" s="311"/>
      <c r="I7" s="310" t="s">
        <v>332</v>
      </c>
      <c r="J7" s="310" t="s">
        <v>332</v>
      </c>
      <c r="K7" s="323"/>
      <c r="L7" s="323" t="s">
        <v>407</v>
      </c>
      <c r="M7" s="307"/>
      <c r="N7" s="323"/>
    </row>
    <row r="8" spans="1:19" s="284" customFormat="1" ht="24" customHeight="1" x14ac:dyDescent="0.25">
      <c r="A8" s="249" t="s">
        <v>14</v>
      </c>
      <c r="B8" s="363" t="s">
        <v>430</v>
      </c>
      <c r="C8" s="364"/>
      <c r="D8" s="365"/>
      <c r="E8" s="271"/>
      <c r="F8" s="271">
        <f>SUM(F9:F14)</f>
        <v>42000</v>
      </c>
      <c r="G8" s="271">
        <f>SUM(G9:G14)</f>
        <v>30000</v>
      </c>
      <c r="H8" s="271">
        <f>SUM(H9:H14)</f>
        <v>0</v>
      </c>
      <c r="I8" s="272"/>
      <c r="J8" s="272"/>
      <c r="K8" s="273"/>
      <c r="L8" s="273"/>
      <c r="M8" s="249"/>
      <c r="N8" s="273"/>
    </row>
    <row r="9" spans="1:19" s="325" customFormat="1" ht="33.75" customHeight="1" x14ac:dyDescent="0.25">
      <c r="A9" s="307">
        <v>1</v>
      </c>
      <c r="B9" s="321" t="s">
        <v>386</v>
      </c>
      <c r="C9" s="321"/>
      <c r="D9" s="321" t="s">
        <v>54</v>
      </c>
      <c r="E9" s="322"/>
      <c r="F9" s="322">
        <v>5000</v>
      </c>
      <c r="G9" s="310">
        <v>17000</v>
      </c>
      <c r="H9" s="311"/>
      <c r="I9" s="310" t="s">
        <v>332</v>
      </c>
      <c r="J9" s="310" t="s">
        <v>332</v>
      </c>
      <c r="K9" s="323"/>
      <c r="L9" s="328" t="s">
        <v>387</v>
      </c>
      <c r="M9" s="308" t="s">
        <v>425</v>
      </c>
      <c r="N9" s="324" t="s">
        <v>393</v>
      </c>
      <c r="O9" s="312"/>
      <c r="P9" s="313"/>
      <c r="Q9" s="313"/>
      <c r="R9" s="313"/>
      <c r="S9" s="313"/>
    </row>
    <row r="10" spans="1:19" s="325" customFormat="1" ht="33.75" customHeight="1" x14ac:dyDescent="0.25">
      <c r="A10" s="307">
        <v>2</v>
      </c>
      <c r="B10" s="326" t="s">
        <v>397</v>
      </c>
      <c r="C10" s="321" t="s">
        <v>398</v>
      </c>
      <c r="D10" s="321" t="s">
        <v>399</v>
      </c>
      <c r="E10" s="327"/>
      <c r="F10" s="322">
        <v>10000</v>
      </c>
      <c r="G10" s="310"/>
      <c r="H10" s="311"/>
      <c r="I10" s="310" t="s">
        <v>332</v>
      </c>
      <c r="J10" s="310" t="s">
        <v>332</v>
      </c>
      <c r="K10" s="323"/>
      <c r="L10" s="328" t="s">
        <v>400</v>
      </c>
      <c r="M10" s="308"/>
      <c r="N10" s="324"/>
      <c r="O10" s="312"/>
      <c r="P10" s="313"/>
      <c r="Q10" s="313"/>
      <c r="R10" s="313"/>
      <c r="S10" s="313"/>
    </row>
    <row r="11" spans="1:19" s="325" customFormat="1" ht="33.75" customHeight="1" x14ac:dyDescent="0.25">
      <c r="A11" s="307">
        <v>3</v>
      </c>
      <c r="B11" s="328" t="s">
        <v>413</v>
      </c>
      <c r="C11" s="309" t="s">
        <v>414</v>
      </c>
      <c r="D11" s="309" t="s">
        <v>399</v>
      </c>
      <c r="E11" s="329"/>
      <c r="F11" s="330">
        <v>2000</v>
      </c>
      <c r="G11" s="331"/>
      <c r="H11" s="332"/>
      <c r="I11" s="330" t="s">
        <v>332</v>
      </c>
      <c r="J11" s="333" t="s">
        <v>332</v>
      </c>
      <c r="K11" s="333" t="s">
        <v>332</v>
      </c>
      <c r="L11" s="328" t="s">
        <v>395</v>
      </c>
      <c r="M11" s="308" t="s">
        <v>426</v>
      </c>
      <c r="N11" s="324"/>
      <c r="O11" s="312"/>
      <c r="P11" s="313"/>
      <c r="Q11" s="313"/>
      <c r="R11" s="313"/>
      <c r="S11" s="313"/>
    </row>
    <row r="12" spans="1:19" s="325" customFormat="1" ht="33.75" customHeight="1" x14ac:dyDescent="0.25">
      <c r="A12" s="307">
        <v>4</v>
      </c>
      <c r="B12" s="328" t="s">
        <v>440</v>
      </c>
      <c r="C12" s="309"/>
      <c r="D12" s="309"/>
      <c r="E12" s="329"/>
      <c r="F12" s="330">
        <v>10000</v>
      </c>
      <c r="G12" s="331"/>
      <c r="H12" s="332"/>
      <c r="I12" s="330"/>
      <c r="J12" s="333"/>
      <c r="K12" s="333"/>
      <c r="L12" s="328" t="s">
        <v>396</v>
      </c>
      <c r="M12" s="308" t="s">
        <v>428</v>
      </c>
      <c r="N12" s="324"/>
      <c r="O12" s="312"/>
      <c r="P12" s="313"/>
      <c r="Q12" s="313"/>
      <c r="R12" s="313"/>
      <c r="S12" s="313"/>
    </row>
    <row r="13" spans="1:19" s="325" customFormat="1" ht="42" customHeight="1" x14ac:dyDescent="0.25">
      <c r="A13" s="307">
        <v>5</v>
      </c>
      <c r="B13" s="328" t="s">
        <v>422</v>
      </c>
      <c r="C13" s="309" t="s">
        <v>394</v>
      </c>
      <c r="D13" s="309" t="s">
        <v>48</v>
      </c>
      <c r="E13" s="329"/>
      <c r="F13" s="330">
        <v>15000</v>
      </c>
      <c r="G13" s="344"/>
      <c r="H13" s="332"/>
      <c r="I13" s="330" t="s">
        <v>332</v>
      </c>
      <c r="J13" s="333" t="s">
        <v>332</v>
      </c>
      <c r="K13" s="333" t="s">
        <v>332</v>
      </c>
      <c r="L13" s="328" t="s">
        <v>395</v>
      </c>
      <c r="M13" s="308" t="s">
        <v>424</v>
      </c>
      <c r="N13" s="324" t="s">
        <v>423</v>
      </c>
      <c r="O13" s="312"/>
      <c r="P13" s="313"/>
      <c r="Q13" s="313"/>
      <c r="R13" s="313"/>
      <c r="S13" s="313"/>
    </row>
    <row r="14" spans="1:19" s="325" customFormat="1" ht="46.5" customHeight="1" x14ac:dyDescent="0.25">
      <c r="A14" s="307">
        <v>6</v>
      </c>
      <c r="B14" s="328" t="s">
        <v>389</v>
      </c>
      <c r="C14" s="309" t="s">
        <v>390</v>
      </c>
      <c r="D14" s="309" t="s">
        <v>391</v>
      </c>
      <c r="E14" s="329"/>
      <c r="F14" s="330"/>
      <c r="G14" s="331">
        <v>13000</v>
      </c>
      <c r="H14" s="332"/>
      <c r="I14" s="330" t="s">
        <v>332</v>
      </c>
      <c r="J14" s="333" t="s">
        <v>332</v>
      </c>
      <c r="K14" s="333"/>
      <c r="L14" s="328" t="s">
        <v>392</v>
      </c>
      <c r="M14" s="308"/>
      <c r="N14" s="311" t="s">
        <v>388</v>
      </c>
      <c r="O14" s="312"/>
      <c r="P14" s="313"/>
      <c r="Q14" s="313"/>
      <c r="R14" s="313"/>
      <c r="S14" s="313"/>
    </row>
    <row r="15" spans="1:19" s="268" customFormat="1" ht="24.75" customHeight="1" x14ac:dyDescent="0.25">
      <c r="A15" s="275"/>
      <c r="B15" s="276" t="s">
        <v>372</v>
      </c>
      <c r="C15" s="250"/>
      <c r="D15" s="277"/>
      <c r="E15" s="278"/>
      <c r="F15" s="278">
        <f>F5+F8</f>
        <v>70000</v>
      </c>
      <c r="G15" s="278">
        <f>G5+G8</f>
        <v>32163.4</v>
      </c>
      <c r="H15" s="278">
        <f>H5+H8</f>
        <v>0</v>
      </c>
      <c r="I15" s="95"/>
      <c r="J15" s="95"/>
      <c r="K15" s="279"/>
      <c r="L15" s="279"/>
      <c r="M15" s="250"/>
      <c r="N15" s="280"/>
      <c r="O15" s="267"/>
    </row>
  </sheetData>
  <autoFilter ref="A4:BX15" xr:uid="{00000000-0009-0000-0000-000003000000}"/>
  <mergeCells count="11">
    <mergeCell ref="B8:D8"/>
    <mergeCell ref="I2:K2"/>
    <mergeCell ref="L2:L3"/>
    <mergeCell ref="M2:M3"/>
    <mergeCell ref="N2:N3"/>
    <mergeCell ref="B5:D5"/>
    <mergeCell ref="A1:M1"/>
    <mergeCell ref="A2:A4"/>
    <mergeCell ref="B2:B4"/>
    <mergeCell ref="C2:D3"/>
    <mergeCell ref="F2:H2"/>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M83"/>
  <sheetViews>
    <sheetView showGridLines="0" view="pageBreakPreview" zoomScale="115" zoomScaleNormal="130" zoomScaleSheetLayoutView="115" workbookViewId="0">
      <pane xSplit="2" ySplit="5" topLeftCell="C6" activePane="bottomRight" state="frozen"/>
      <selection pane="topRight" activeCell="C1" sqref="C1"/>
      <selection pane="bottomLeft" activeCell="A8" sqref="A8"/>
      <selection pane="bottomRight" activeCell="I15" sqref="I15"/>
    </sheetView>
  </sheetViews>
  <sheetFormatPr defaultRowHeight="5.65" customHeight="1" x14ac:dyDescent="0.25"/>
  <cols>
    <col min="1" max="1" width="4.28515625" style="21" customWidth="1"/>
    <col min="2" max="2" width="22" style="22" customWidth="1"/>
    <col min="3" max="3" width="10.85546875" style="21" customWidth="1"/>
    <col min="4" max="4" width="10.140625" style="21" customWidth="1"/>
    <col min="5" max="5" width="6.7109375" style="1" hidden="1" customWidth="1"/>
    <col min="6" max="8" width="5.28515625" style="192" hidden="1" customWidth="1"/>
    <col min="9" max="9" width="9.5703125" style="192" customWidth="1"/>
    <col min="10" max="10" width="9" style="224" customWidth="1"/>
    <col min="11" max="11" width="8.85546875" style="225" customWidth="1"/>
    <col min="12" max="12" width="8.85546875" style="192" customWidth="1"/>
    <col min="13" max="13" width="9" style="224" customWidth="1"/>
    <col min="14" max="14" width="8.85546875" style="225" customWidth="1"/>
    <col min="15" max="15" width="11.5703125" style="21" customWidth="1"/>
    <col min="16" max="16" width="15.5703125" style="185" customWidth="1"/>
    <col min="17" max="17" width="10.5703125" style="185" hidden="1" customWidth="1"/>
    <col min="18" max="18" width="11.42578125" style="191" customWidth="1"/>
    <col min="19" max="20" width="11.28515625" style="191" customWidth="1"/>
    <col min="21" max="33" width="9.140625" style="191" customWidth="1"/>
    <col min="34" max="39" width="9.140625" style="191"/>
    <col min="40" max="260" width="9.140625" style="192"/>
    <col min="261" max="261" width="4.28515625" style="192" customWidth="1"/>
    <col min="262" max="262" width="9.28515625" style="192" customWidth="1"/>
    <col min="263" max="263" width="7.28515625" style="192" customWidth="1"/>
    <col min="264" max="264" width="12.28515625" style="192" customWidth="1"/>
    <col min="265" max="265" width="6.7109375" style="192" customWidth="1"/>
    <col min="266" max="266" width="7.42578125" style="192" customWidth="1"/>
    <col min="267" max="267" width="49.5703125" style="192" customWidth="1"/>
    <col min="268" max="268" width="25.42578125" style="192" customWidth="1"/>
    <col min="269" max="269" width="9" style="192" customWidth="1"/>
    <col min="270" max="270" width="8.85546875" style="192" customWidth="1"/>
    <col min="271" max="271" width="6.7109375" style="192" customWidth="1"/>
    <col min="272" max="289" width="0" style="192" hidden="1" customWidth="1"/>
    <col min="290" max="516" width="9.140625" style="192"/>
    <col min="517" max="517" width="4.28515625" style="192" customWidth="1"/>
    <col min="518" max="518" width="9.28515625" style="192" customWidth="1"/>
    <col min="519" max="519" width="7.28515625" style="192" customWidth="1"/>
    <col min="520" max="520" width="12.28515625" style="192" customWidth="1"/>
    <col min="521" max="521" width="6.7109375" style="192" customWidth="1"/>
    <col min="522" max="522" width="7.42578125" style="192" customWidth="1"/>
    <col min="523" max="523" width="49.5703125" style="192" customWidth="1"/>
    <col min="524" max="524" width="25.42578125" style="192" customWidth="1"/>
    <col min="525" max="525" width="9" style="192" customWidth="1"/>
    <col min="526" max="526" width="8.85546875" style="192" customWidth="1"/>
    <col min="527" max="527" width="6.7109375" style="192" customWidth="1"/>
    <col min="528" max="545" width="0" style="192" hidden="1" customWidth="1"/>
    <col min="546" max="772" width="9.140625" style="192"/>
    <col min="773" max="773" width="4.28515625" style="192" customWidth="1"/>
    <col min="774" max="774" width="9.28515625" style="192" customWidth="1"/>
    <col min="775" max="775" width="7.28515625" style="192" customWidth="1"/>
    <col min="776" max="776" width="12.28515625" style="192" customWidth="1"/>
    <col min="777" max="777" width="6.7109375" style="192" customWidth="1"/>
    <col min="778" max="778" width="7.42578125" style="192" customWidth="1"/>
    <col min="779" max="779" width="49.5703125" style="192" customWidth="1"/>
    <col min="780" max="780" width="25.42578125" style="192" customWidth="1"/>
    <col min="781" max="781" width="9" style="192" customWidth="1"/>
    <col min="782" max="782" width="8.85546875" style="192" customWidth="1"/>
    <col min="783" max="783" width="6.7109375" style="192" customWidth="1"/>
    <col min="784" max="801" width="0" style="192" hidden="1" customWidth="1"/>
    <col min="802" max="1028" width="9.140625" style="192"/>
    <col min="1029" max="1029" width="4.28515625" style="192" customWidth="1"/>
    <col min="1030" max="1030" width="9.28515625" style="192" customWidth="1"/>
    <col min="1031" max="1031" width="7.28515625" style="192" customWidth="1"/>
    <col min="1032" max="1032" width="12.28515625" style="192" customWidth="1"/>
    <col min="1033" max="1033" width="6.7109375" style="192" customWidth="1"/>
    <col min="1034" max="1034" width="7.42578125" style="192" customWidth="1"/>
    <col min="1035" max="1035" width="49.5703125" style="192" customWidth="1"/>
    <col min="1036" max="1036" width="25.42578125" style="192" customWidth="1"/>
    <col min="1037" max="1037" width="9" style="192" customWidth="1"/>
    <col min="1038" max="1038" width="8.85546875" style="192" customWidth="1"/>
    <col min="1039" max="1039" width="6.7109375" style="192" customWidth="1"/>
    <col min="1040" max="1057" width="0" style="192" hidden="1" customWidth="1"/>
    <col min="1058" max="1284" width="9.140625" style="192"/>
    <col min="1285" max="1285" width="4.28515625" style="192" customWidth="1"/>
    <col min="1286" max="1286" width="9.28515625" style="192" customWidth="1"/>
    <col min="1287" max="1287" width="7.28515625" style="192" customWidth="1"/>
    <col min="1288" max="1288" width="12.28515625" style="192" customWidth="1"/>
    <col min="1289" max="1289" width="6.7109375" style="192" customWidth="1"/>
    <col min="1290" max="1290" width="7.42578125" style="192" customWidth="1"/>
    <col min="1291" max="1291" width="49.5703125" style="192" customWidth="1"/>
    <col min="1292" max="1292" width="25.42578125" style="192" customWidth="1"/>
    <col min="1293" max="1293" width="9" style="192" customWidth="1"/>
    <col min="1294" max="1294" width="8.85546875" style="192" customWidth="1"/>
    <col min="1295" max="1295" width="6.7109375" style="192" customWidth="1"/>
    <col min="1296" max="1313" width="0" style="192" hidden="1" customWidth="1"/>
    <col min="1314" max="1540" width="9.140625" style="192"/>
    <col min="1541" max="1541" width="4.28515625" style="192" customWidth="1"/>
    <col min="1542" max="1542" width="9.28515625" style="192" customWidth="1"/>
    <col min="1543" max="1543" width="7.28515625" style="192" customWidth="1"/>
    <col min="1544" max="1544" width="12.28515625" style="192" customWidth="1"/>
    <col min="1545" max="1545" width="6.7109375" style="192" customWidth="1"/>
    <col min="1546" max="1546" width="7.42578125" style="192" customWidth="1"/>
    <col min="1547" max="1547" width="49.5703125" style="192" customWidth="1"/>
    <col min="1548" max="1548" width="25.42578125" style="192" customWidth="1"/>
    <col min="1549" max="1549" width="9" style="192" customWidth="1"/>
    <col min="1550" max="1550" width="8.85546875" style="192" customWidth="1"/>
    <col min="1551" max="1551" width="6.7109375" style="192" customWidth="1"/>
    <col min="1552" max="1569" width="0" style="192" hidden="1" customWidth="1"/>
    <col min="1570" max="1796" width="9.140625" style="192"/>
    <col min="1797" max="1797" width="4.28515625" style="192" customWidth="1"/>
    <col min="1798" max="1798" width="9.28515625" style="192" customWidth="1"/>
    <col min="1799" max="1799" width="7.28515625" style="192" customWidth="1"/>
    <col min="1800" max="1800" width="12.28515625" style="192" customWidth="1"/>
    <col min="1801" max="1801" width="6.7109375" style="192" customWidth="1"/>
    <col min="1802" max="1802" width="7.42578125" style="192" customWidth="1"/>
    <col min="1803" max="1803" width="49.5703125" style="192" customWidth="1"/>
    <col min="1804" max="1804" width="25.42578125" style="192" customWidth="1"/>
    <col min="1805" max="1805" width="9" style="192" customWidth="1"/>
    <col min="1806" max="1806" width="8.85546875" style="192" customWidth="1"/>
    <col min="1807" max="1807" width="6.7109375" style="192" customWidth="1"/>
    <col min="1808" max="1825" width="0" style="192" hidden="1" customWidth="1"/>
    <col min="1826" max="2052" width="9.140625" style="192"/>
    <col min="2053" max="2053" width="4.28515625" style="192" customWidth="1"/>
    <col min="2054" max="2054" width="9.28515625" style="192" customWidth="1"/>
    <col min="2055" max="2055" width="7.28515625" style="192" customWidth="1"/>
    <col min="2056" max="2056" width="12.28515625" style="192" customWidth="1"/>
    <col min="2057" max="2057" width="6.7109375" style="192" customWidth="1"/>
    <col min="2058" max="2058" width="7.42578125" style="192" customWidth="1"/>
    <col min="2059" max="2059" width="49.5703125" style="192" customWidth="1"/>
    <col min="2060" max="2060" width="25.42578125" style="192" customWidth="1"/>
    <col min="2061" max="2061" width="9" style="192" customWidth="1"/>
    <col min="2062" max="2062" width="8.85546875" style="192" customWidth="1"/>
    <col min="2063" max="2063" width="6.7109375" style="192" customWidth="1"/>
    <col min="2064" max="2081" width="0" style="192" hidden="1" customWidth="1"/>
    <col min="2082" max="2308" width="9.140625" style="192"/>
    <col min="2309" max="2309" width="4.28515625" style="192" customWidth="1"/>
    <col min="2310" max="2310" width="9.28515625" style="192" customWidth="1"/>
    <col min="2311" max="2311" width="7.28515625" style="192" customWidth="1"/>
    <col min="2312" max="2312" width="12.28515625" style="192" customWidth="1"/>
    <col min="2313" max="2313" width="6.7109375" style="192" customWidth="1"/>
    <col min="2314" max="2314" width="7.42578125" style="192" customWidth="1"/>
    <col min="2315" max="2315" width="49.5703125" style="192" customWidth="1"/>
    <col min="2316" max="2316" width="25.42578125" style="192" customWidth="1"/>
    <col min="2317" max="2317" width="9" style="192" customWidth="1"/>
    <col min="2318" max="2318" width="8.85546875" style="192" customWidth="1"/>
    <col min="2319" max="2319" width="6.7109375" style="192" customWidth="1"/>
    <col min="2320" max="2337" width="0" style="192" hidden="1" customWidth="1"/>
    <col min="2338" max="2564" width="9.140625" style="192"/>
    <col min="2565" max="2565" width="4.28515625" style="192" customWidth="1"/>
    <col min="2566" max="2566" width="9.28515625" style="192" customWidth="1"/>
    <col min="2567" max="2567" width="7.28515625" style="192" customWidth="1"/>
    <col min="2568" max="2568" width="12.28515625" style="192" customWidth="1"/>
    <col min="2569" max="2569" width="6.7109375" style="192" customWidth="1"/>
    <col min="2570" max="2570" width="7.42578125" style="192" customWidth="1"/>
    <col min="2571" max="2571" width="49.5703125" style="192" customWidth="1"/>
    <col min="2572" max="2572" width="25.42578125" style="192" customWidth="1"/>
    <col min="2573" max="2573" width="9" style="192" customWidth="1"/>
    <col min="2574" max="2574" width="8.85546875" style="192" customWidth="1"/>
    <col min="2575" max="2575" width="6.7109375" style="192" customWidth="1"/>
    <col min="2576" max="2593" width="0" style="192" hidden="1" customWidth="1"/>
    <col min="2594" max="2820" width="9.140625" style="192"/>
    <col min="2821" max="2821" width="4.28515625" style="192" customWidth="1"/>
    <col min="2822" max="2822" width="9.28515625" style="192" customWidth="1"/>
    <col min="2823" max="2823" width="7.28515625" style="192" customWidth="1"/>
    <col min="2824" max="2824" width="12.28515625" style="192" customWidth="1"/>
    <col min="2825" max="2825" width="6.7109375" style="192" customWidth="1"/>
    <col min="2826" max="2826" width="7.42578125" style="192" customWidth="1"/>
    <col min="2827" max="2827" width="49.5703125" style="192" customWidth="1"/>
    <col min="2828" max="2828" width="25.42578125" style="192" customWidth="1"/>
    <col min="2829" max="2829" width="9" style="192" customWidth="1"/>
    <col min="2830" max="2830" width="8.85546875" style="192" customWidth="1"/>
    <col min="2831" max="2831" width="6.7109375" style="192" customWidth="1"/>
    <col min="2832" max="2849" width="0" style="192" hidden="1" customWidth="1"/>
    <col min="2850" max="3076" width="9.140625" style="192"/>
    <col min="3077" max="3077" width="4.28515625" style="192" customWidth="1"/>
    <col min="3078" max="3078" width="9.28515625" style="192" customWidth="1"/>
    <col min="3079" max="3079" width="7.28515625" style="192" customWidth="1"/>
    <col min="3080" max="3080" width="12.28515625" style="192" customWidth="1"/>
    <col min="3081" max="3081" width="6.7109375" style="192" customWidth="1"/>
    <col min="3082" max="3082" width="7.42578125" style="192" customWidth="1"/>
    <col min="3083" max="3083" width="49.5703125" style="192" customWidth="1"/>
    <col min="3084" max="3084" width="25.42578125" style="192" customWidth="1"/>
    <col min="3085" max="3085" width="9" style="192" customWidth="1"/>
    <col min="3086" max="3086" width="8.85546875" style="192" customWidth="1"/>
    <col min="3087" max="3087" width="6.7109375" style="192" customWidth="1"/>
    <col min="3088" max="3105" width="0" style="192" hidden="1" customWidth="1"/>
    <col min="3106" max="3332" width="9.140625" style="192"/>
    <col min="3333" max="3333" width="4.28515625" style="192" customWidth="1"/>
    <col min="3334" max="3334" width="9.28515625" style="192" customWidth="1"/>
    <col min="3335" max="3335" width="7.28515625" style="192" customWidth="1"/>
    <col min="3336" max="3336" width="12.28515625" style="192" customWidth="1"/>
    <col min="3337" max="3337" width="6.7109375" style="192" customWidth="1"/>
    <col min="3338" max="3338" width="7.42578125" style="192" customWidth="1"/>
    <col min="3339" max="3339" width="49.5703125" style="192" customWidth="1"/>
    <col min="3340" max="3340" width="25.42578125" style="192" customWidth="1"/>
    <col min="3341" max="3341" width="9" style="192" customWidth="1"/>
    <col min="3342" max="3342" width="8.85546875" style="192" customWidth="1"/>
    <col min="3343" max="3343" width="6.7109375" style="192" customWidth="1"/>
    <col min="3344" max="3361" width="0" style="192" hidden="1" customWidth="1"/>
    <col min="3362" max="3588" width="9.140625" style="192"/>
    <col min="3589" max="3589" width="4.28515625" style="192" customWidth="1"/>
    <col min="3590" max="3590" width="9.28515625" style="192" customWidth="1"/>
    <col min="3591" max="3591" width="7.28515625" style="192" customWidth="1"/>
    <col min="3592" max="3592" width="12.28515625" style="192" customWidth="1"/>
    <col min="3593" max="3593" width="6.7109375" style="192" customWidth="1"/>
    <col min="3594" max="3594" width="7.42578125" style="192" customWidth="1"/>
    <col min="3595" max="3595" width="49.5703125" style="192" customWidth="1"/>
    <col min="3596" max="3596" width="25.42578125" style="192" customWidth="1"/>
    <col min="3597" max="3597" width="9" style="192" customWidth="1"/>
    <col min="3598" max="3598" width="8.85546875" style="192" customWidth="1"/>
    <col min="3599" max="3599" width="6.7109375" style="192" customWidth="1"/>
    <col min="3600" max="3617" width="0" style="192" hidden="1" customWidth="1"/>
    <col min="3618" max="3844" width="9.140625" style="192"/>
    <col min="3845" max="3845" width="4.28515625" style="192" customWidth="1"/>
    <col min="3846" max="3846" width="9.28515625" style="192" customWidth="1"/>
    <col min="3847" max="3847" width="7.28515625" style="192" customWidth="1"/>
    <col min="3848" max="3848" width="12.28515625" style="192" customWidth="1"/>
    <col min="3849" max="3849" width="6.7109375" style="192" customWidth="1"/>
    <col min="3850" max="3850" width="7.42578125" style="192" customWidth="1"/>
    <col min="3851" max="3851" width="49.5703125" style="192" customWidth="1"/>
    <col min="3852" max="3852" width="25.42578125" style="192" customWidth="1"/>
    <col min="3853" max="3853" width="9" style="192" customWidth="1"/>
    <col min="3854" max="3854" width="8.85546875" style="192" customWidth="1"/>
    <col min="3855" max="3855" width="6.7109375" style="192" customWidth="1"/>
    <col min="3856" max="3873" width="0" style="192" hidden="1" customWidth="1"/>
    <col min="3874" max="4100" width="9.140625" style="192"/>
    <col min="4101" max="4101" width="4.28515625" style="192" customWidth="1"/>
    <col min="4102" max="4102" width="9.28515625" style="192" customWidth="1"/>
    <col min="4103" max="4103" width="7.28515625" style="192" customWidth="1"/>
    <col min="4104" max="4104" width="12.28515625" style="192" customWidth="1"/>
    <col min="4105" max="4105" width="6.7109375" style="192" customWidth="1"/>
    <col min="4106" max="4106" width="7.42578125" style="192" customWidth="1"/>
    <col min="4107" max="4107" width="49.5703125" style="192" customWidth="1"/>
    <col min="4108" max="4108" width="25.42578125" style="192" customWidth="1"/>
    <col min="4109" max="4109" width="9" style="192" customWidth="1"/>
    <col min="4110" max="4110" width="8.85546875" style="192" customWidth="1"/>
    <col min="4111" max="4111" width="6.7109375" style="192" customWidth="1"/>
    <col min="4112" max="4129" width="0" style="192" hidden="1" customWidth="1"/>
    <col min="4130" max="4356" width="9.140625" style="192"/>
    <col min="4357" max="4357" width="4.28515625" style="192" customWidth="1"/>
    <col min="4358" max="4358" width="9.28515625" style="192" customWidth="1"/>
    <col min="4359" max="4359" width="7.28515625" style="192" customWidth="1"/>
    <col min="4360" max="4360" width="12.28515625" style="192" customWidth="1"/>
    <col min="4361" max="4361" width="6.7109375" style="192" customWidth="1"/>
    <col min="4362" max="4362" width="7.42578125" style="192" customWidth="1"/>
    <col min="4363" max="4363" width="49.5703125" style="192" customWidth="1"/>
    <col min="4364" max="4364" width="25.42578125" style="192" customWidth="1"/>
    <col min="4365" max="4365" width="9" style="192" customWidth="1"/>
    <col min="4366" max="4366" width="8.85546875" style="192" customWidth="1"/>
    <col min="4367" max="4367" width="6.7109375" style="192" customWidth="1"/>
    <col min="4368" max="4385" width="0" style="192" hidden="1" customWidth="1"/>
    <col min="4386" max="4612" width="9.140625" style="192"/>
    <col min="4613" max="4613" width="4.28515625" style="192" customWidth="1"/>
    <col min="4614" max="4614" width="9.28515625" style="192" customWidth="1"/>
    <col min="4615" max="4615" width="7.28515625" style="192" customWidth="1"/>
    <col min="4616" max="4616" width="12.28515625" style="192" customWidth="1"/>
    <col min="4617" max="4617" width="6.7109375" style="192" customWidth="1"/>
    <col min="4618" max="4618" width="7.42578125" style="192" customWidth="1"/>
    <col min="4619" max="4619" width="49.5703125" style="192" customWidth="1"/>
    <col min="4620" max="4620" width="25.42578125" style="192" customWidth="1"/>
    <col min="4621" max="4621" width="9" style="192" customWidth="1"/>
    <col min="4622" max="4622" width="8.85546875" style="192" customWidth="1"/>
    <col min="4623" max="4623" width="6.7109375" style="192" customWidth="1"/>
    <col min="4624" max="4641" width="0" style="192" hidden="1" customWidth="1"/>
    <col min="4642" max="4868" width="9.140625" style="192"/>
    <col min="4869" max="4869" width="4.28515625" style="192" customWidth="1"/>
    <col min="4870" max="4870" width="9.28515625" style="192" customWidth="1"/>
    <col min="4871" max="4871" width="7.28515625" style="192" customWidth="1"/>
    <col min="4872" max="4872" width="12.28515625" style="192" customWidth="1"/>
    <col min="4873" max="4873" width="6.7109375" style="192" customWidth="1"/>
    <col min="4874" max="4874" width="7.42578125" style="192" customWidth="1"/>
    <col min="4875" max="4875" width="49.5703125" style="192" customWidth="1"/>
    <col min="4876" max="4876" width="25.42578125" style="192" customWidth="1"/>
    <col min="4877" max="4877" width="9" style="192" customWidth="1"/>
    <col min="4878" max="4878" width="8.85546875" style="192" customWidth="1"/>
    <col min="4879" max="4879" width="6.7109375" style="192" customWidth="1"/>
    <col min="4880" max="4897" width="0" style="192" hidden="1" customWidth="1"/>
    <col min="4898" max="5124" width="9.140625" style="192"/>
    <col min="5125" max="5125" width="4.28515625" style="192" customWidth="1"/>
    <col min="5126" max="5126" width="9.28515625" style="192" customWidth="1"/>
    <col min="5127" max="5127" width="7.28515625" style="192" customWidth="1"/>
    <col min="5128" max="5128" width="12.28515625" style="192" customWidth="1"/>
    <col min="5129" max="5129" width="6.7109375" style="192" customWidth="1"/>
    <col min="5130" max="5130" width="7.42578125" style="192" customWidth="1"/>
    <col min="5131" max="5131" width="49.5703125" style="192" customWidth="1"/>
    <col min="5132" max="5132" width="25.42578125" style="192" customWidth="1"/>
    <col min="5133" max="5133" width="9" style="192" customWidth="1"/>
    <col min="5134" max="5134" width="8.85546875" style="192" customWidth="1"/>
    <col min="5135" max="5135" width="6.7109375" style="192" customWidth="1"/>
    <col min="5136" max="5153" width="0" style="192" hidden="1" customWidth="1"/>
    <col min="5154" max="5380" width="9.140625" style="192"/>
    <col min="5381" max="5381" width="4.28515625" style="192" customWidth="1"/>
    <col min="5382" max="5382" width="9.28515625" style="192" customWidth="1"/>
    <col min="5383" max="5383" width="7.28515625" style="192" customWidth="1"/>
    <col min="5384" max="5384" width="12.28515625" style="192" customWidth="1"/>
    <col min="5385" max="5385" width="6.7109375" style="192" customWidth="1"/>
    <col min="5386" max="5386" width="7.42578125" style="192" customWidth="1"/>
    <col min="5387" max="5387" width="49.5703125" style="192" customWidth="1"/>
    <col min="5388" max="5388" width="25.42578125" style="192" customWidth="1"/>
    <col min="5389" max="5389" width="9" style="192" customWidth="1"/>
    <col min="5390" max="5390" width="8.85546875" style="192" customWidth="1"/>
    <col min="5391" max="5391" width="6.7109375" style="192" customWidth="1"/>
    <col min="5392" max="5409" width="0" style="192" hidden="1" customWidth="1"/>
    <col min="5410" max="5636" width="9.140625" style="192"/>
    <col min="5637" max="5637" width="4.28515625" style="192" customWidth="1"/>
    <col min="5638" max="5638" width="9.28515625" style="192" customWidth="1"/>
    <col min="5639" max="5639" width="7.28515625" style="192" customWidth="1"/>
    <col min="5640" max="5640" width="12.28515625" style="192" customWidth="1"/>
    <col min="5641" max="5641" width="6.7109375" style="192" customWidth="1"/>
    <col min="5642" max="5642" width="7.42578125" style="192" customWidth="1"/>
    <col min="5643" max="5643" width="49.5703125" style="192" customWidth="1"/>
    <col min="5644" max="5644" width="25.42578125" style="192" customWidth="1"/>
    <col min="5645" max="5645" width="9" style="192" customWidth="1"/>
    <col min="5646" max="5646" width="8.85546875" style="192" customWidth="1"/>
    <col min="5647" max="5647" width="6.7109375" style="192" customWidth="1"/>
    <col min="5648" max="5665" width="0" style="192" hidden="1" customWidth="1"/>
    <col min="5666" max="5892" width="9.140625" style="192"/>
    <col min="5893" max="5893" width="4.28515625" style="192" customWidth="1"/>
    <col min="5894" max="5894" width="9.28515625" style="192" customWidth="1"/>
    <col min="5895" max="5895" width="7.28515625" style="192" customWidth="1"/>
    <col min="5896" max="5896" width="12.28515625" style="192" customWidth="1"/>
    <col min="5897" max="5897" width="6.7109375" style="192" customWidth="1"/>
    <col min="5898" max="5898" width="7.42578125" style="192" customWidth="1"/>
    <col min="5899" max="5899" width="49.5703125" style="192" customWidth="1"/>
    <col min="5900" max="5900" width="25.42578125" style="192" customWidth="1"/>
    <col min="5901" max="5901" width="9" style="192" customWidth="1"/>
    <col min="5902" max="5902" width="8.85546875" style="192" customWidth="1"/>
    <col min="5903" max="5903" width="6.7109375" style="192" customWidth="1"/>
    <col min="5904" max="5921" width="0" style="192" hidden="1" customWidth="1"/>
    <col min="5922" max="6148" width="9.140625" style="192"/>
    <col min="6149" max="6149" width="4.28515625" style="192" customWidth="1"/>
    <col min="6150" max="6150" width="9.28515625" style="192" customWidth="1"/>
    <col min="6151" max="6151" width="7.28515625" style="192" customWidth="1"/>
    <col min="6152" max="6152" width="12.28515625" style="192" customWidth="1"/>
    <col min="6153" max="6153" width="6.7109375" style="192" customWidth="1"/>
    <col min="6154" max="6154" width="7.42578125" style="192" customWidth="1"/>
    <col min="6155" max="6155" width="49.5703125" style="192" customWidth="1"/>
    <col min="6156" max="6156" width="25.42578125" style="192" customWidth="1"/>
    <col min="6157" max="6157" width="9" style="192" customWidth="1"/>
    <col min="6158" max="6158" width="8.85546875" style="192" customWidth="1"/>
    <col min="6159" max="6159" width="6.7109375" style="192" customWidth="1"/>
    <col min="6160" max="6177" width="0" style="192" hidden="1" customWidth="1"/>
    <col min="6178" max="6404" width="9.140625" style="192"/>
    <col min="6405" max="6405" width="4.28515625" style="192" customWidth="1"/>
    <col min="6406" max="6406" width="9.28515625" style="192" customWidth="1"/>
    <col min="6407" max="6407" width="7.28515625" style="192" customWidth="1"/>
    <col min="6408" max="6408" width="12.28515625" style="192" customWidth="1"/>
    <col min="6409" max="6409" width="6.7109375" style="192" customWidth="1"/>
    <col min="6410" max="6410" width="7.42578125" style="192" customWidth="1"/>
    <col min="6411" max="6411" width="49.5703125" style="192" customWidth="1"/>
    <col min="6412" max="6412" width="25.42578125" style="192" customWidth="1"/>
    <col min="6413" max="6413" width="9" style="192" customWidth="1"/>
    <col min="6414" max="6414" width="8.85546875" style="192" customWidth="1"/>
    <col min="6415" max="6415" width="6.7109375" style="192" customWidth="1"/>
    <col min="6416" max="6433" width="0" style="192" hidden="1" customWidth="1"/>
    <col min="6434" max="6660" width="9.140625" style="192"/>
    <col min="6661" max="6661" width="4.28515625" style="192" customWidth="1"/>
    <col min="6662" max="6662" width="9.28515625" style="192" customWidth="1"/>
    <col min="6663" max="6663" width="7.28515625" style="192" customWidth="1"/>
    <col min="6664" max="6664" width="12.28515625" style="192" customWidth="1"/>
    <col min="6665" max="6665" width="6.7109375" style="192" customWidth="1"/>
    <col min="6666" max="6666" width="7.42578125" style="192" customWidth="1"/>
    <col min="6667" max="6667" width="49.5703125" style="192" customWidth="1"/>
    <col min="6668" max="6668" width="25.42578125" style="192" customWidth="1"/>
    <col min="6669" max="6669" width="9" style="192" customWidth="1"/>
    <col min="6670" max="6670" width="8.85546875" style="192" customWidth="1"/>
    <col min="6671" max="6671" width="6.7109375" style="192" customWidth="1"/>
    <col min="6672" max="6689" width="0" style="192" hidden="1" customWidth="1"/>
    <col min="6690" max="6916" width="9.140625" style="192"/>
    <col min="6917" max="6917" width="4.28515625" style="192" customWidth="1"/>
    <col min="6918" max="6918" width="9.28515625" style="192" customWidth="1"/>
    <col min="6919" max="6919" width="7.28515625" style="192" customWidth="1"/>
    <col min="6920" max="6920" width="12.28515625" style="192" customWidth="1"/>
    <col min="6921" max="6921" width="6.7109375" style="192" customWidth="1"/>
    <col min="6922" max="6922" width="7.42578125" style="192" customWidth="1"/>
    <col min="6923" max="6923" width="49.5703125" style="192" customWidth="1"/>
    <col min="6924" max="6924" width="25.42578125" style="192" customWidth="1"/>
    <col min="6925" max="6925" width="9" style="192" customWidth="1"/>
    <col min="6926" max="6926" width="8.85546875" style="192" customWidth="1"/>
    <col min="6927" max="6927" width="6.7109375" style="192" customWidth="1"/>
    <col min="6928" max="6945" width="0" style="192" hidden="1" customWidth="1"/>
    <col min="6946" max="7172" width="9.140625" style="192"/>
    <col min="7173" max="7173" width="4.28515625" style="192" customWidth="1"/>
    <col min="7174" max="7174" width="9.28515625" style="192" customWidth="1"/>
    <col min="7175" max="7175" width="7.28515625" style="192" customWidth="1"/>
    <col min="7176" max="7176" width="12.28515625" style="192" customWidth="1"/>
    <col min="7177" max="7177" width="6.7109375" style="192" customWidth="1"/>
    <col min="7178" max="7178" width="7.42578125" style="192" customWidth="1"/>
    <col min="7179" max="7179" width="49.5703125" style="192" customWidth="1"/>
    <col min="7180" max="7180" width="25.42578125" style="192" customWidth="1"/>
    <col min="7181" max="7181" width="9" style="192" customWidth="1"/>
    <col min="7182" max="7182" width="8.85546875" style="192" customWidth="1"/>
    <col min="7183" max="7183" width="6.7109375" style="192" customWidth="1"/>
    <col min="7184" max="7201" width="0" style="192" hidden="1" customWidth="1"/>
    <col min="7202" max="7428" width="9.140625" style="192"/>
    <col min="7429" max="7429" width="4.28515625" style="192" customWidth="1"/>
    <col min="7430" max="7430" width="9.28515625" style="192" customWidth="1"/>
    <col min="7431" max="7431" width="7.28515625" style="192" customWidth="1"/>
    <col min="7432" max="7432" width="12.28515625" style="192" customWidth="1"/>
    <col min="7433" max="7433" width="6.7109375" style="192" customWidth="1"/>
    <col min="7434" max="7434" width="7.42578125" style="192" customWidth="1"/>
    <col min="7435" max="7435" width="49.5703125" style="192" customWidth="1"/>
    <col min="7436" max="7436" width="25.42578125" style="192" customWidth="1"/>
    <col min="7437" max="7437" width="9" style="192" customWidth="1"/>
    <col min="7438" max="7438" width="8.85546875" style="192" customWidth="1"/>
    <col min="7439" max="7439" width="6.7109375" style="192" customWidth="1"/>
    <col min="7440" max="7457" width="0" style="192" hidden="1" customWidth="1"/>
    <col min="7458" max="7684" width="9.140625" style="192"/>
    <col min="7685" max="7685" width="4.28515625" style="192" customWidth="1"/>
    <col min="7686" max="7686" width="9.28515625" style="192" customWidth="1"/>
    <col min="7687" max="7687" width="7.28515625" style="192" customWidth="1"/>
    <col min="7688" max="7688" width="12.28515625" style="192" customWidth="1"/>
    <col min="7689" max="7689" width="6.7109375" style="192" customWidth="1"/>
    <col min="7690" max="7690" width="7.42578125" style="192" customWidth="1"/>
    <col min="7691" max="7691" width="49.5703125" style="192" customWidth="1"/>
    <col min="7692" max="7692" width="25.42578125" style="192" customWidth="1"/>
    <col min="7693" max="7693" width="9" style="192" customWidth="1"/>
    <col min="7694" max="7694" width="8.85546875" style="192" customWidth="1"/>
    <col min="7695" max="7695" width="6.7109375" style="192" customWidth="1"/>
    <col min="7696" max="7713" width="0" style="192" hidden="1" customWidth="1"/>
    <col min="7714" max="7940" width="9.140625" style="192"/>
    <col min="7941" max="7941" width="4.28515625" style="192" customWidth="1"/>
    <col min="7942" max="7942" width="9.28515625" style="192" customWidth="1"/>
    <col min="7943" max="7943" width="7.28515625" style="192" customWidth="1"/>
    <col min="7944" max="7944" width="12.28515625" style="192" customWidth="1"/>
    <col min="7945" max="7945" width="6.7109375" style="192" customWidth="1"/>
    <col min="7946" max="7946" width="7.42578125" style="192" customWidth="1"/>
    <col min="7947" max="7947" width="49.5703125" style="192" customWidth="1"/>
    <col min="7948" max="7948" width="25.42578125" style="192" customWidth="1"/>
    <col min="7949" max="7949" width="9" style="192" customWidth="1"/>
    <col min="7950" max="7950" width="8.85546875" style="192" customWidth="1"/>
    <col min="7951" max="7951" width="6.7109375" style="192" customWidth="1"/>
    <col min="7952" max="7969" width="0" style="192" hidden="1" customWidth="1"/>
    <col min="7970" max="8196" width="9.140625" style="192"/>
    <col min="8197" max="8197" width="4.28515625" style="192" customWidth="1"/>
    <col min="8198" max="8198" width="9.28515625" style="192" customWidth="1"/>
    <col min="8199" max="8199" width="7.28515625" style="192" customWidth="1"/>
    <col min="8200" max="8200" width="12.28515625" style="192" customWidth="1"/>
    <col min="8201" max="8201" width="6.7109375" style="192" customWidth="1"/>
    <col min="8202" max="8202" width="7.42578125" style="192" customWidth="1"/>
    <col min="8203" max="8203" width="49.5703125" style="192" customWidth="1"/>
    <col min="8204" max="8204" width="25.42578125" style="192" customWidth="1"/>
    <col min="8205" max="8205" width="9" style="192" customWidth="1"/>
    <col min="8206" max="8206" width="8.85546875" style="192" customWidth="1"/>
    <col min="8207" max="8207" width="6.7109375" style="192" customWidth="1"/>
    <col min="8208" max="8225" width="0" style="192" hidden="1" customWidth="1"/>
    <col min="8226" max="8452" width="9.140625" style="192"/>
    <col min="8453" max="8453" width="4.28515625" style="192" customWidth="1"/>
    <col min="8454" max="8454" width="9.28515625" style="192" customWidth="1"/>
    <col min="8455" max="8455" width="7.28515625" style="192" customWidth="1"/>
    <col min="8456" max="8456" width="12.28515625" style="192" customWidth="1"/>
    <col min="8457" max="8457" width="6.7109375" style="192" customWidth="1"/>
    <col min="8458" max="8458" width="7.42578125" style="192" customWidth="1"/>
    <col min="8459" max="8459" width="49.5703125" style="192" customWidth="1"/>
    <col min="8460" max="8460" width="25.42578125" style="192" customWidth="1"/>
    <col min="8461" max="8461" width="9" style="192" customWidth="1"/>
    <col min="8462" max="8462" width="8.85546875" style="192" customWidth="1"/>
    <col min="8463" max="8463" width="6.7109375" style="192" customWidth="1"/>
    <col min="8464" max="8481" width="0" style="192" hidden="1" customWidth="1"/>
    <col min="8482" max="8708" width="9.140625" style="192"/>
    <col min="8709" max="8709" width="4.28515625" style="192" customWidth="1"/>
    <col min="8710" max="8710" width="9.28515625" style="192" customWidth="1"/>
    <col min="8711" max="8711" width="7.28515625" style="192" customWidth="1"/>
    <col min="8712" max="8712" width="12.28515625" style="192" customWidth="1"/>
    <col min="8713" max="8713" width="6.7109375" style="192" customWidth="1"/>
    <col min="8714" max="8714" width="7.42578125" style="192" customWidth="1"/>
    <col min="8715" max="8715" width="49.5703125" style="192" customWidth="1"/>
    <col min="8716" max="8716" width="25.42578125" style="192" customWidth="1"/>
    <col min="8717" max="8717" width="9" style="192" customWidth="1"/>
    <col min="8718" max="8718" width="8.85546875" style="192" customWidth="1"/>
    <col min="8719" max="8719" width="6.7109375" style="192" customWidth="1"/>
    <col min="8720" max="8737" width="0" style="192" hidden="1" customWidth="1"/>
    <col min="8738" max="8964" width="9.140625" style="192"/>
    <col min="8965" max="8965" width="4.28515625" style="192" customWidth="1"/>
    <col min="8966" max="8966" width="9.28515625" style="192" customWidth="1"/>
    <col min="8967" max="8967" width="7.28515625" style="192" customWidth="1"/>
    <col min="8968" max="8968" width="12.28515625" style="192" customWidth="1"/>
    <col min="8969" max="8969" width="6.7109375" style="192" customWidth="1"/>
    <col min="8970" max="8970" width="7.42578125" style="192" customWidth="1"/>
    <col min="8971" max="8971" width="49.5703125" style="192" customWidth="1"/>
    <col min="8972" max="8972" width="25.42578125" style="192" customWidth="1"/>
    <col min="8973" max="8973" width="9" style="192" customWidth="1"/>
    <col min="8974" max="8974" width="8.85546875" style="192" customWidth="1"/>
    <col min="8975" max="8975" width="6.7109375" style="192" customWidth="1"/>
    <col min="8976" max="8993" width="0" style="192" hidden="1" customWidth="1"/>
    <col min="8994" max="9220" width="9.140625" style="192"/>
    <col min="9221" max="9221" width="4.28515625" style="192" customWidth="1"/>
    <col min="9222" max="9222" width="9.28515625" style="192" customWidth="1"/>
    <col min="9223" max="9223" width="7.28515625" style="192" customWidth="1"/>
    <col min="9224" max="9224" width="12.28515625" style="192" customWidth="1"/>
    <col min="9225" max="9225" width="6.7109375" style="192" customWidth="1"/>
    <col min="9226" max="9226" width="7.42578125" style="192" customWidth="1"/>
    <col min="9227" max="9227" width="49.5703125" style="192" customWidth="1"/>
    <col min="9228" max="9228" width="25.42578125" style="192" customWidth="1"/>
    <col min="9229" max="9229" width="9" style="192" customWidth="1"/>
    <col min="9230" max="9230" width="8.85546875" style="192" customWidth="1"/>
    <col min="9231" max="9231" width="6.7109375" style="192" customWidth="1"/>
    <col min="9232" max="9249" width="0" style="192" hidden="1" customWidth="1"/>
    <col min="9250" max="9476" width="9.140625" style="192"/>
    <col min="9477" max="9477" width="4.28515625" style="192" customWidth="1"/>
    <col min="9478" max="9478" width="9.28515625" style="192" customWidth="1"/>
    <col min="9479" max="9479" width="7.28515625" style="192" customWidth="1"/>
    <col min="9480" max="9480" width="12.28515625" style="192" customWidth="1"/>
    <col min="9481" max="9481" width="6.7109375" style="192" customWidth="1"/>
    <col min="9482" max="9482" width="7.42578125" style="192" customWidth="1"/>
    <col min="9483" max="9483" width="49.5703125" style="192" customWidth="1"/>
    <col min="9484" max="9484" width="25.42578125" style="192" customWidth="1"/>
    <col min="9485" max="9485" width="9" style="192" customWidth="1"/>
    <col min="9486" max="9486" width="8.85546875" style="192" customWidth="1"/>
    <col min="9487" max="9487" width="6.7109375" style="192" customWidth="1"/>
    <col min="9488" max="9505" width="0" style="192" hidden="1" customWidth="1"/>
    <col min="9506" max="9732" width="9.140625" style="192"/>
    <col min="9733" max="9733" width="4.28515625" style="192" customWidth="1"/>
    <col min="9734" max="9734" width="9.28515625" style="192" customWidth="1"/>
    <col min="9735" max="9735" width="7.28515625" style="192" customWidth="1"/>
    <col min="9736" max="9736" width="12.28515625" style="192" customWidth="1"/>
    <col min="9737" max="9737" width="6.7109375" style="192" customWidth="1"/>
    <col min="9738" max="9738" width="7.42578125" style="192" customWidth="1"/>
    <col min="9739" max="9739" width="49.5703125" style="192" customWidth="1"/>
    <col min="9740" max="9740" width="25.42578125" style="192" customWidth="1"/>
    <col min="9741" max="9741" width="9" style="192" customWidth="1"/>
    <col min="9742" max="9742" width="8.85546875" style="192" customWidth="1"/>
    <col min="9743" max="9743" width="6.7109375" style="192" customWidth="1"/>
    <col min="9744" max="9761" width="0" style="192" hidden="1" customWidth="1"/>
    <col min="9762" max="9988" width="9.140625" style="192"/>
    <col min="9989" max="9989" width="4.28515625" style="192" customWidth="1"/>
    <col min="9990" max="9990" width="9.28515625" style="192" customWidth="1"/>
    <col min="9991" max="9991" width="7.28515625" style="192" customWidth="1"/>
    <col min="9992" max="9992" width="12.28515625" style="192" customWidth="1"/>
    <col min="9993" max="9993" width="6.7109375" style="192" customWidth="1"/>
    <col min="9994" max="9994" width="7.42578125" style="192" customWidth="1"/>
    <col min="9995" max="9995" width="49.5703125" style="192" customWidth="1"/>
    <col min="9996" max="9996" width="25.42578125" style="192" customWidth="1"/>
    <col min="9997" max="9997" width="9" style="192" customWidth="1"/>
    <col min="9998" max="9998" width="8.85546875" style="192" customWidth="1"/>
    <col min="9999" max="9999" width="6.7109375" style="192" customWidth="1"/>
    <col min="10000" max="10017" width="0" style="192" hidden="1" customWidth="1"/>
    <col min="10018" max="10244" width="9.140625" style="192"/>
    <col min="10245" max="10245" width="4.28515625" style="192" customWidth="1"/>
    <col min="10246" max="10246" width="9.28515625" style="192" customWidth="1"/>
    <col min="10247" max="10247" width="7.28515625" style="192" customWidth="1"/>
    <col min="10248" max="10248" width="12.28515625" style="192" customWidth="1"/>
    <col min="10249" max="10249" width="6.7109375" style="192" customWidth="1"/>
    <col min="10250" max="10250" width="7.42578125" style="192" customWidth="1"/>
    <col min="10251" max="10251" width="49.5703125" style="192" customWidth="1"/>
    <col min="10252" max="10252" width="25.42578125" style="192" customWidth="1"/>
    <col min="10253" max="10253" width="9" style="192" customWidth="1"/>
    <col min="10254" max="10254" width="8.85546875" style="192" customWidth="1"/>
    <col min="10255" max="10255" width="6.7109375" style="192" customWidth="1"/>
    <col min="10256" max="10273" width="0" style="192" hidden="1" customWidth="1"/>
    <col min="10274" max="10500" width="9.140625" style="192"/>
    <col min="10501" max="10501" width="4.28515625" style="192" customWidth="1"/>
    <col min="10502" max="10502" width="9.28515625" style="192" customWidth="1"/>
    <col min="10503" max="10503" width="7.28515625" style="192" customWidth="1"/>
    <col min="10504" max="10504" width="12.28515625" style="192" customWidth="1"/>
    <col min="10505" max="10505" width="6.7109375" style="192" customWidth="1"/>
    <col min="10506" max="10506" width="7.42578125" style="192" customWidth="1"/>
    <col min="10507" max="10507" width="49.5703125" style="192" customWidth="1"/>
    <col min="10508" max="10508" width="25.42578125" style="192" customWidth="1"/>
    <col min="10509" max="10509" width="9" style="192" customWidth="1"/>
    <col min="10510" max="10510" width="8.85546875" style="192" customWidth="1"/>
    <col min="10511" max="10511" width="6.7109375" style="192" customWidth="1"/>
    <col min="10512" max="10529" width="0" style="192" hidden="1" customWidth="1"/>
    <col min="10530" max="10756" width="9.140625" style="192"/>
    <col min="10757" max="10757" width="4.28515625" style="192" customWidth="1"/>
    <col min="10758" max="10758" width="9.28515625" style="192" customWidth="1"/>
    <col min="10759" max="10759" width="7.28515625" style="192" customWidth="1"/>
    <col min="10760" max="10760" width="12.28515625" style="192" customWidth="1"/>
    <col min="10761" max="10761" width="6.7109375" style="192" customWidth="1"/>
    <col min="10762" max="10762" width="7.42578125" style="192" customWidth="1"/>
    <col min="10763" max="10763" width="49.5703125" style="192" customWidth="1"/>
    <col min="10764" max="10764" width="25.42578125" style="192" customWidth="1"/>
    <col min="10765" max="10765" width="9" style="192" customWidth="1"/>
    <col min="10766" max="10766" width="8.85546875" style="192" customWidth="1"/>
    <col min="10767" max="10767" width="6.7109375" style="192" customWidth="1"/>
    <col min="10768" max="10785" width="0" style="192" hidden="1" customWidth="1"/>
    <col min="10786" max="11012" width="9.140625" style="192"/>
    <col min="11013" max="11013" width="4.28515625" style="192" customWidth="1"/>
    <col min="11014" max="11014" width="9.28515625" style="192" customWidth="1"/>
    <col min="11015" max="11015" width="7.28515625" style="192" customWidth="1"/>
    <col min="11016" max="11016" width="12.28515625" style="192" customWidth="1"/>
    <col min="11017" max="11017" width="6.7109375" style="192" customWidth="1"/>
    <col min="11018" max="11018" width="7.42578125" style="192" customWidth="1"/>
    <col min="11019" max="11019" width="49.5703125" style="192" customWidth="1"/>
    <col min="11020" max="11020" width="25.42578125" style="192" customWidth="1"/>
    <col min="11021" max="11021" width="9" style="192" customWidth="1"/>
    <col min="11022" max="11022" width="8.85546875" style="192" customWidth="1"/>
    <col min="11023" max="11023" width="6.7109375" style="192" customWidth="1"/>
    <col min="11024" max="11041" width="0" style="192" hidden="1" customWidth="1"/>
    <col min="11042" max="11268" width="9.140625" style="192"/>
    <col min="11269" max="11269" width="4.28515625" style="192" customWidth="1"/>
    <col min="11270" max="11270" width="9.28515625" style="192" customWidth="1"/>
    <col min="11271" max="11271" width="7.28515625" style="192" customWidth="1"/>
    <col min="11272" max="11272" width="12.28515625" style="192" customWidth="1"/>
    <col min="11273" max="11273" width="6.7109375" style="192" customWidth="1"/>
    <col min="11274" max="11274" width="7.42578125" style="192" customWidth="1"/>
    <col min="11275" max="11275" width="49.5703125" style="192" customWidth="1"/>
    <col min="11276" max="11276" width="25.42578125" style="192" customWidth="1"/>
    <col min="11277" max="11277" width="9" style="192" customWidth="1"/>
    <col min="11278" max="11278" width="8.85546875" style="192" customWidth="1"/>
    <col min="11279" max="11279" width="6.7109375" style="192" customWidth="1"/>
    <col min="11280" max="11297" width="0" style="192" hidden="1" customWidth="1"/>
    <col min="11298" max="11524" width="9.140625" style="192"/>
    <col min="11525" max="11525" width="4.28515625" style="192" customWidth="1"/>
    <col min="11526" max="11526" width="9.28515625" style="192" customWidth="1"/>
    <col min="11527" max="11527" width="7.28515625" style="192" customWidth="1"/>
    <col min="11528" max="11528" width="12.28515625" style="192" customWidth="1"/>
    <col min="11529" max="11529" width="6.7109375" style="192" customWidth="1"/>
    <col min="11530" max="11530" width="7.42578125" style="192" customWidth="1"/>
    <col min="11531" max="11531" width="49.5703125" style="192" customWidth="1"/>
    <col min="11532" max="11532" width="25.42578125" style="192" customWidth="1"/>
    <col min="11533" max="11533" width="9" style="192" customWidth="1"/>
    <col min="11534" max="11534" width="8.85546875" style="192" customWidth="1"/>
    <col min="11535" max="11535" width="6.7109375" style="192" customWidth="1"/>
    <col min="11536" max="11553" width="0" style="192" hidden="1" customWidth="1"/>
    <col min="11554" max="11780" width="9.140625" style="192"/>
    <col min="11781" max="11781" width="4.28515625" style="192" customWidth="1"/>
    <col min="11782" max="11782" width="9.28515625" style="192" customWidth="1"/>
    <col min="11783" max="11783" width="7.28515625" style="192" customWidth="1"/>
    <col min="11784" max="11784" width="12.28515625" style="192" customWidth="1"/>
    <col min="11785" max="11785" width="6.7109375" style="192" customWidth="1"/>
    <col min="11786" max="11786" width="7.42578125" style="192" customWidth="1"/>
    <col min="11787" max="11787" width="49.5703125" style="192" customWidth="1"/>
    <col min="11788" max="11788" width="25.42578125" style="192" customWidth="1"/>
    <col min="11789" max="11789" width="9" style="192" customWidth="1"/>
    <col min="11790" max="11790" width="8.85546875" style="192" customWidth="1"/>
    <col min="11791" max="11791" width="6.7109375" style="192" customWidth="1"/>
    <col min="11792" max="11809" width="0" style="192" hidden="1" customWidth="1"/>
    <col min="11810" max="12036" width="9.140625" style="192"/>
    <col min="12037" max="12037" width="4.28515625" style="192" customWidth="1"/>
    <col min="12038" max="12038" width="9.28515625" style="192" customWidth="1"/>
    <col min="12039" max="12039" width="7.28515625" style="192" customWidth="1"/>
    <col min="12040" max="12040" width="12.28515625" style="192" customWidth="1"/>
    <col min="12041" max="12041" width="6.7109375" style="192" customWidth="1"/>
    <col min="12042" max="12042" width="7.42578125" style="192" customWidth="1"/>
    <col min="12043" max="12043" width="49.5703125" style="192" customWidth="1"/>
    <col min="12044" max="12044" width="25.42578125" style="192" customWidth="1"/>
    <col min="12045" max="12045" width="9" style="192" customWidth="1"/>
    <col min="12046" max="12046" width="8.85546875" style="192" customWidth="1"/>
    <col min="12047" max="12047" width="6.7109375" style="192" customWidth="1"/>
    <col min="12048" max="12065" width="0" style="192" hidden="1" customWidth="1"/>
    <col min="12066" max="12292" width="9.140625" style="192"/>
    <col min="12293" max="12293" width="4.28515625" style="192" customWidth="1"/>
    <col min="12294" max="12294" width="9.28515625" style="192" customWidth="1"/>
    <col min="12295" max="12295" width="7.28515625" style="192" customWidth="1"/>
    <col min="12296" max="12296" width="12.28515625" style="192" customWidth="1"/>
    <col min="12297" max="12297" width="6.7109375" style="192" customWidth="1"/>
    <col min="12298" max="12298" width="7.42578125" style="192" customWidth="1"/>
    <col min="12299" max="12299" width="49.5703125" style="192" customWidth="1"/>
    <col min="12300" max="12300" width="25.42578125" style="192" customWidth="1"/>
    <col min="12301" max="12301" width="9" style="192" customWidth="1"/>
    <col min="12302" max="12302" width="8.85546875" style="192" customWidth="1"/>
    <col min="12303" max="12303" width="6.7109375" style="192" customWidth="1"/>
    <col min="12304" max="12321" width="0" style="192" hidden="1" customWidth="1"/>
    <col min="12322" max="12548" width="9.140625" style="192"/>
    <col min="12549" max="12549" width="4.28515625" style="192" customWidth="1"/>
    <col min="12550" max="12550" width="9.28515625" style="192" customWidth="1"/>
    <col min="12551" max="12551" width="7.28515625" style="192" customWidth="1"/>
    <col min="12552" max="12552" width="12.28515625" style="192" customWidth="1"/>
    <col min="12553" max="12553" width="6.7109375" style="192" customWidth="1"/>
    <col min="12554" max="12554" width="7.42578125" style="192" customWidth="1"/>
    <col min="12555" max="12555" width="49.5703125" style="192" customWidth="1"/>
    <col min="12556" max="12556" width="25.42578125" style="192" customWidth="1"/>
    <col min="12557" max="12557" width="9" style="192" customWidth="1"/>
    <col min="12558" max="12558" width="8.85546875" style="192" customWidth="1"/>
    <col min="12559" max="12559" width="6.7109375" style="192" customWidth="1"/>
    <col min="12560" max="12577" width="0" style="192" hidden="1" customWidth="1"/>
    <col min="12578" max="12804" width="9.140625" style="192"/>
    <col min="12805" max="12805" width="4.28515625" style="192" customWidth="1"/>
    <col min="12806" max="12806" width="9.28515625" style="192" customWidth="1"/>
    <col min="12807" max="12807" width="7.28515625" style="192" customWidth="1"/>
    <col min="12808" max="12808" width="12.28515625" style="192" customWidth="1"/>
    <col min="12809" max="12809" width="6.7109375" style="192" customWidth="1"/>
    <col min="12810" max="12810" width="7.42578125" style="192" customWidth="1"/>
    <col min="12811" max="12811" width="49.5703125" style="192" customWidth="1"/>
    <col min="12812" max="12812" width="25.42578125" style="192" customWidth="1"/>
    <col min="12813" max="12813" width="9" style="192" customWidth="1"/>
    <col min="12814" max="12814" width="8.85546875" style="192" customWidth="1"/>
    <col min="12815" max="12815" width="6.7109375" style="192" customWidth="1"/>
    <col min="12816" max="12833" width="0" style="192" hidden="1" customWidth="1"/>
    <col min="12834" max="13060" width="9.140625" style="192"/>
    <col min="13061" max="13061" width="4.28515625" style="192" customWidth="1"/>
    <col min="13062" max="13062" width="9.28515625" style="192" customWidth="1"/>
    <col min="13063" max="13063" width="7.28515625" style="192" customWidth="1"/>
    <col min="13064" max="13064" width="12.28515625" style="192" customWidth="1"/>
    <col min="13065" max="13065" width="6.7109375" style="192" customWidth="1"/>
    <col min="13066" max="13066" width="7.42578125" style="192" customWidth="1"/>
    <col min="13067" max="13067" width="49.5703125" style="192" customWidth="1"/>
    <col min="13068" max="13068" width="25.42578125" style="192" customWidth="1"/>
    <col min="13069" max="13069" width="9" style="192" customWidth="1"/>
    <col min="13070" max="13070" width="8.85546875" style="192" customWidth="1"/>
    <col min="13071" max="13071" width="6.7109375" style="192" customWidth="1"/>
    <col min="13072" max="13089" width="0" style="192" hidden="1" customWidth="1"/>
    <col min="13090" max="13316" width="9.140625" style="192"/>
    <col min="13317" max="13317" width="4.28515625" style="192" customWidth="1"/>
    <col min="13318" max="13318" width="9.28515625" style="192" customWidth="1"/>
    <col min="13319" max="13319" width="7.28515625" style="192" customWidth="1"/>
    <col min="13320" max="13320" width="12.28515625" style="192" customWidth="1"/>
    <col min="13321" max="13321" width="6.7109375" style="192" customWidth="1"/>
    <col min="13322" max="13322" width="7.42578125" style="192" customWidth="1"/>
    <col min="13323" max="13323" width="49.5703125" style="192" customWidth="1"/>
    <col min="13324" max="13324" width="25.42578125" style="192" customWidth="1"/>
    <col min="13325" max="13325" width="9" style="192" customWidth="1"/>
    <col min="13326" max="13326" width="8.85546875" style="192" customWidth="1"/>
    <col min="13327" max="13327" width="6.7109375" style="192" customWidth="1"/>
    <col min="13328" max="13345" width="0" style="192" hidden="1" customWidth="1"/>
    <col min="13346" max="13572" width="9.140625" style="192"/>
    <col min="13573" max="13573" width="4.28515625" style="192" customWidth="1"/>
    <col min="13574" max="13574" width="9.28515625" style="192" customWidth="1"/>
    <col min="13575" max="13575" width="7.28515625" style="192" customWidth="1"/>
    <col min="13576" max="13576" width="12.28515625" style="192" customWidth="1"/>
    <col min="13577" max="13577" width="6.7109375" style="192" customWidth="1"/>
    <col min="13578" max="13578" width="7.42578125" style="192" customWidth="1"/>
    <col min="13579" max="13579" width="49.5703125" style="192" customWidth="1"/>
    <col min="13580" max="13580" width="25.42578125" style="192" customWidth="1"/>
    <col min="13581" max="13581" width="9" style="192" customWidth="1"/>
    <col min="13582" max="13582" width="8.85546875" style="192" customWidth="1"/>
    <col min="13583" max="13583" width="6.7109375" style="192" customWidth="1"/>
    <col min="13584" max="13601" width="0" style="192" hidden="1" customWidth="1"/>
    <col min="13602" max="13828" width="9.140625" style="192"/>
    <col min="13829" max="13829" width="4.28515625" style="192" customWidth="1"/>
    <col min="13830" max="13830" width="9.28515625" style="192" customWidth="1"/>
    <col min="13831" max="13831" width="7.28515625" style="192" customWidth="1"/>
    <col min="13832" max="13832" width="12.28515625" style="192" customWidth="1"/>
    <col min="13833" max="13833" width="6.7109375" style="192" customWidth="1"/>
    <col min="13834" max="13834" width="7.42578125" style="192" customWidth="1"/>
    <col min="13835" max="13835" width="49.5703125" style="192" customWidth="1"/>
    <col min="13836" max="13836" width="25.42578125" style="192" customWidth="1"/>
    <col min="13837" max="13837" width="9" style="192" customWidth="1"/>
    <col min="13838" max="13838" width="8.85546875" style="192" customWidth="1"/>
    <col min="13839" max="13839" width="6.7109375" style="192" customWidth="1"/>
    <col min="13840" max="13857" width="0" style="192" hidden="1" customWidth="1"/>
    <col min="13858" max="14084" width="9.140625" style="192"/>
    <col min="14085" max="14085" width="4.28515625" style="192" customWidth="1"/>
    <col min="14086" max="14086" width="9.28515625" style="192" customWidth="1"/>
    <col min="14087" max="14087" width="7.28515625" style="192" customWidth="1"/>
    <col min="14088" max="14088" width="12.28515625" style="192" customWidth="1"/>
    <col min="14089" max="14089" width="6.7109375" style="192" customWidth="1"/>
    <col min="14090" max="14090" width="7.42578125" style="192" customWidth="1"/>
    <col min="14091" max="14091" width="49.5703125" style="192" customWidth="1"/>
    <col min="14092" max="14092" width="25.42578125" style="192" customWidth="1"/>
    <col min="14093" max="14093" width="9" style="192" customWidth="1"/>
    <col min="14094" max="14094" width="8.85546875" style="192" customWidth="1"/>
    <col min="14095" max="14095" width="6.7109375" style="192" customWidth="1"/>
    <col min="14096" max="14113" width="0" style="192" hidden="1" customWidth="1"/>
    <col min="14114" max="14340" width="9.140625" style="192"/>
    <col min="14341" max="14341" width="4.28515625" style="192" customWidth="1"/>
    <col min="14342" max="14342" width="9.28515625" style="192" customWidth="1"/>
    <col min="14343" max="14343" width="7.28515625" style="192" customWidth="1"/>
    <col min="14344" max="14344" width="12.28515625" style="192" customWidth="1"/>
    <col min="14345" max="14345" width="6.7109375" style="192" customWidth="1"/>
    <col min="14346" max="14346" width="7.42578125" style="192" customWidth="1"/>
    <col min="14347" max="14347" width="49.5703125" style="192" customWidth="1"/>
    <col min="14348" max="14348" width="25.42578125" style="192" customWidth="1"/>
    <col min="14349" max="14349" width="9" style="192" customWidth="1"/>
    <col min="14350" max="14350" width="8.85546875" style="192" customWidth="1"/>
    <col min="14351" max="14351" width="6.7109375" style="192" customWidth="1"/>
    <col min="14352" max="14369" width="0" style="192" hidden="1" customWidth="1"/>
    <col min="14370" max="14596" width="9.140625" style="192"/>
    <col min="14597" max="14597" width="4.28515625" style="192" customWidth="1"/>
    <col min="14598" max="14598" width="9.28515625" style="192" customWidth="1"/>
    <col min="14599" max="14599" width="7.28515625" style="192" customWidth="1"/>
    <col min="14600" max="14600" width="12.28515625" style="192" customWidth="1"/>
    <col min="14601" max="14601" width="6.7109375" style="192" customWidth="1"/>
    <col min="14602" max="14602" width="7.42578125" style="192" customWidth="1"/>
    <col min="14603" max="14603" width="49.5703125" style="192" customWidth="1"/>
    <col min="14604" max="14604" width="25.42578125" style="192" customWidth="1"/>
    <col min="14605" max="14605" width="9" style="192" customWidth="1"/>
    <col min="14606" max="14606" width="8.85546875" style="192" customWidth="1"/>
    <col min="14607" max="14607" width="6.7109375" style="192" customWidth="1"/>
    <col min="14608" max="14625" width="0" style="192" hidden="1" customWidth="1"/>
    <col min="14626" max="14852" width="9.140625" style="192"/>
    <col min="14853" max="14853" width="4.28515625" style="192" customWidth="1"/>
    <col min="14854" max="14854" width="9.28515625" style="192" customWidth="1"/>
    <col min="14855" max="14855" width="7.28515625" style="192" customWidth="1"/>
    <col min="14856" max="14856" width="12.28515625" style="192" customWidth="1"/>
    <col min="14857" max="14857" width="6.7109375" style="192" customWidth="1"/>
    <col min="14858" max="14858" width="7.42578125" style="192" customWidth="1"/>
    <col min="14859" max="14859" width="49.5703125" style="192" customWidth="1"/>
    <col min="14860" max="14860" width="25.42578125" style="192" customWidth="1"/>
    <col min="14861" max="14861" width="9" style="192" customWidth="1"/>
    <col min="14862" max="14862" width="8.85546875" style="192" customWidth="1"/>
    <col min="14863" max="14863" width="6.7109375" style="192" customWidth="1"/>
    <col min="14864" max="14881" width="0" style="192" hidden="1" customWidth="1"/>
    <col min="14882" max="15108" width="9.140625" style="192"/>
    <col min="15109" max="15109" width="4.28515625" style="192" customWidth="1"/>
    <col min="15110" max="15110" width="9.28515625" style="192" customWidth="1"/>
    <col min="15111" max="15111" width="7.28515625" style="192" customWidth="1"/>
    <col min="15112" max="15112" width="12.28515625" style="192" customWidth="1"/>
    <col min="15113" max="15113" width="6.7109375" style="192" customWidth="1"/>
    <col min="15114" max="15114" width="7.42578125" style="192" customWidth="1"/>
    <col min="15115" max="15115" width="49.5703125" style="192" customWidth="1"/>
    <col min="15116" max="15116" width="25.42578125" style="192" customWidth="1"/>
    <col min="15117" max="15117" width="9" style="192" customWidth="1"/>
    <col min="15118" max="15118" width="8.85546875" style="192" customWidth="1"/>
    <col min="15119" max="15119" width="6.7109375" style="192" customWidth="1"/>
    <col min="15120" max="15137" width="0" style="192" hidden="1" customWidth="1"/>
    <col min="15138" max="15364" width="9.140625" style="192"/>
    <col min="15365" max="15365" width="4.28515625" style="192" customWidth="1"/>
    <col min="15366" max="15366" width="9.28515625" style="192" customWidth="1"/>
    <col min="15367" max="15367" width="7.28515625" style="192" customWidth="1"/>
    <col min="15368" max="15368" width="12.28515625" style="192" customWidth="1"/>
    <col min="15369" max="15369" width="6.7109375" style="192" customWidth="1"/>
    <col min="15370" max="15370" width="7.42578125" style="192" customWidth="1"/>
    <col min="15371" max="15371" width="49.5703125" style="192" customWidth="1"/>
    <col min="15372" max="15372" width="25.42578125" style="192" customWidth="1"/>
    <col min="15373" max="15373" width="9" style="192" customWidth="1"/>
    <col min="15374" max="15374" width="8.85546875" style="192" customWidth="1"/>
    <col min="15375" max="15375" width="6.7109375" style="192" customWidth="1"/>
    <col min="15376" max="15393" width="0" style="192" hidden="1" customWidth="1"/>
    <col min="15394" max="15620" width="9.140625" style="192"/>
    <col min="15621" max="15621" width="4.28515625" style="192" customWidth="1"/>
    <col min="15622" max="15622" width="9.28515625" style="192" customWidth="1"/>
    <col min="15623" max="15623" width="7.28515625" style="192" customWidth="1"/>
    <col min="15624" max="15624" width="12.28515625" style="192" customWidth="1"/>
    <col min="15625" max="15625" width="6.7109375" style="192" customWidth="1"/>
    <col min="15626" max="15626" width="7.42578125" style="192" customWidth="1"/>
    <col min="15627" max="15627" width="49.5703125" style="192" customWidth="1"/>
    <col min="15628" max="15628" width="25.42578125" style="192" customWidth="1"/>
    <col min="15629" max="15629" width="9" style="192" customWidth="1"/>
    <col min="15630" max="15630" width="8.85546875" style="192" customWidth="1"/>
    <col min="15631" max="15631" width="6.7109375" style="192" customWidth="1"/>
    <col min="15632" max="15649" width="0" style="192" hidden="1" customWidth="1"/>
    <col min="15650" max="15876" width="9.140625" style="192"/>
    <col min="15877" max="15877" width="4.28515625" style="192" customWidth="1"/>
    <col min="15878" max="15878" width="9.28515625" style="192" customWidth="1"/>
    <col min="15879" max="15879" width="7.28515625" style="192" customWidth="1"/>
    <col min="15880" max="15880" width="12.28515625" style="192" customWidth="1"/>
    <col min="15881" max="15881" width="6.7109375" style="192" customWidth="1"/>
    <col min="15882" max="15882" width="7.42578125" style="192" customWidth="1"/>
    <col min="15883" max="15883" width="49.5703125" style="192" customWidth="1"/>
    <col min="15884" max="15884" width="25.42578125" style="192" customWidth="1"/>
    <col min="15885" max="15885" width="9" style="192" customWidth="1"/>
    <col min="15886" max="15886" width="8.85546875" style="192" customWidth="1"/>
    <col min="15887" max="15887" width="6.7109375" style="192" customWidth="1"/>
    <col min="15888" max="15905" width="0" style="192" hidden="1" customWidth="1"/>
    <col min="15906" max="16132" width="9.140625" style="192"/>
    <col min="16133" max="16133" width="4.28515625" style="192" customWidth="1"/>
    <col min="16134" max="16134" width="9.28515625" style="192" customWidth="1"/>
    <col min="16135" max="16135" width="7.28515625" style="192" customWidth="1"/>
    <col min="16136" max="16136" width="12.28515625" style="192" customWidth="1"/>
    <col min="16137" max="16137" width="6.7109375" style="192" customWidth="1"/>
    <col min="16138" max="16138" width="7.42578125" style="192" customWidth="1"/>
    <col min="16139" max="16139" width="49.5703125" style="192" customWidth="1"/>
    <col min="16140" max="16140" width="25.42578125" style="192" customWidth="1"/>
    <col min="16141" max="16141" width="9" style="192" customWidth="1"/>
    <col min="16142" max="16142" width="8.85546875" style="192" customWidth="1"/>
    <col min="16143" max="16143" width="6.7109375" style="192" customWidth="1"/>
    <col min="16144" max="16161" width="0" style="192" hidden="1" customWidth="1"/>
    <col min="16162" max="16384" width="9.140625" style="192"/>
  </cols>
  <sheetData>
    <row r="1" spans="1:39" ht="21.75" customHeight="1" x14ac:dyDescent="0.25">
      <c r="A1" s="394" t="s">
        <v>19</v>
      </c>
      <c r="B1" s="394"/>
      <c r="C1" s="394"/>
      <c r="D1" s="394"/>
      <c r="E1" s="394"/>
      <c r="F1" s="394"/>
      <c r="G1" s="394"/>
      <c r="H1" s="394"/>
      <c r="I1" s="394"/>
      <c r="J1" s="394"/>
      <c r="K1" s="394"/>
      <c r="L1" s="394"/>
      <c r="M1" s="394"/>
      <c r="N1" s="394"/>
      <c r="O1" s="394"/>
      <c r="P1" s="394"/>
      <c r="R1" s="190"/>
    </row>
    <row r="2" spans="1:39" ht="9.75" customHeight="1" x14ac:dyDescent="0.25">
      <c r="A2" s="7"/>
      <c r="B2" s="7"/>
      <c r="C2" s="7"/>
      <c r="D2" s="8"/>
      <c r="E2" s="7"/>
      <c r="F2" s="7"/>
      <c r="G2" s="7"/>
      <c r="H2" s="7"/>
      <c r="I2" s="7"/>
      <c r="J2" s="395"/>
      <c r="K2" s="395"/>
      <c r="L2" s="7"/>
      <c r="M2" s="395"/>
      <c r="N2" s="395"/>
    </row>
    <row r="3" spans="1:39" s="21" customFormat="1" ht="24" customHeight="1" x14ac:dyDescent="0.25">
      <c r="A3" s="396" t="s">
        <v>0</v>
      </c>
      <c r="B3" s="396" t="s">
        <v>1</v>
      </c>
      <c r="C3" s="399" t="s">
        <v>2</v>
      </c>
      <c r="D3" s="400"/>
      <c r="E3" s="403" t="s">
        <v>6</v>
      </c>
      <c r="F3" s="396" t="s">
        <v>7</v>
      </c>
      <c r="G3" s="396" t="s">
        <v>8</v>
      </c>
      <c r="H3" s="146"/>
      <c r="I3" s="406" t="s">
        <v>340</v>
      </c>
      <c r="J3" s="407"/>
      <c r="K3" s="408"/>
      <c r="L3" s="389" t="s">
        <v>349</v>
      </c>
      <c r="M3" s="390"/>
      <c r="N3" s="391"/>
      <c r="O3" s="392" t="s">
        <v>3</v>
      </c>
      <c r="P3" s="374" t="s">
        <v>17</v>
      </c>
      <c r="Q3" s="349" t="s">
        <v>18</v>
      </c>
      <c r="R3" s="193"/>
      <c r="S3" s="194"/>
      <c r="T3" s="194"/>
      <c r="U3" s="194"/>
      <c r="V3" s="194"/>
      <c r="W3" s="194"/>
      <c r="X3" s="194"/>
      <c r="Y3" s="194"/>
      <c r="Z3" s="194"/>
      <c r="AA3" s="194"/>
      <c r="AB3" s="194"/>
      <c r="AC3" s="194"/>
      <c r="AD3" s="194"/>
      <c r="AE3" s="194"/>
      <c r="AF3" s="194"/>
      <c r="AG3" s="194"/>
      <c r="AH3" s="194"/>
      <c r="AI3" s="194"/>
      <c r="AJ3" s="194"/>
      <c r="AK3" s="194"/>
      <c r="AL3" s="194"/>
      <c r="AM3" s="194"/>
    </row>
    <row r="4" spans="1:39" s="21" customFormat="1" ht="30.75" customHeight="1" x14ac:dyDescent="0.25">
      <c r="A4" s="397"/>
      <c r="B4" s="397"/>
      <c r="C4" s="401"/>
      <c r="D4" s="402"/>
      <c r="E4" s="404"/>
      <c r="F4" s="397"/>
      <c r="G4" s="397"/>
      <c r="H4" s="144"/>
      <c r="I4" s="32" t="s">
        <v>13</v>
      </c>
      <c r="J4" s="180" t="s">
        <v>9</v>
      </c>
      <c r="K4" s="181" t="s">
        <v>10</v>
      </c>
      <c r="L4" s="32">
        <v>2021</v>
      </c>
      <c r="M4" s="180" t="s">
        <v>330</v>
      </c>
      <c r="N4" s="180" t="s">
        <v>331</v>
      </c>
      <c r="O4" s="393"/>
      <c r="P4" s="374"/>
      <c r="Q4" s="350"/>
      <c r="R4" s="195"/>
      <c r="S4" s="194"/>
      <c r="T4" s="194"/>
      <c r="U4" s="194"/>
      <c r="V4" s="194"/>
      <c r="W4" s="194"/>
      <c r="X4" s="194"/>
      <c r="Y4" s="194"/>
      <c r="Z4" s="194"/>
      <c r="AA4" s="194"/>
      <c r="AB4" s="194"/>
      <c r="AC4" s="194"/>
      <c r="AD4" s="194"/>
      <c r="AE4" s="194"/>
      <c r="AF4" s="194"/>
      <c r="AG4" s="194"/>
      <c r="AH4" s="194"/>
      <c r="AI4" s="194"/>
      <c r="AJ4" s="194"/>
      <c r="AK4" s="194"/>
      <c r="AL4" s="194"/>
      <c r="AM4" s="194"/>
    </row>
    <row r="5" spans="1:39" s="142" customFormat="1" ht="24.75" customHeight="1" x14ac:dyDescent="0.25">
      <c r="A5" s="398"/>
      <c r="B5" s="398"/>
      <c r="C5" s="20" t="s">
        <v>4</v>
      </c>
      <c r="D5" s="20" t="s">
        <v>5</v>
      </c>
      <c r="E5" s="405"/>
      <c r="F5" s="398"/>
      <c r="G5" s="398"/>
      <c r="H5" s="145"/>
      <c r="I5" s="32"/>
      <c r="J5" s="182"/>
      <c r="K5" s="182"/>
      <c r="L5" s="32"/>
      <c r="M5" s="182"/>
      <c r="N5" s="182"/>
      <c r="O5" s="183"/>
      <c r="P5" s="184"/>
      <c r="Q5" s="196"/>
      <c r="R5" s="197"/>
      <c r="S5" s="198"/>
      <c r="T5" s="198"/>
      <c r="U5" s="198"/>
      <c r="V5" s="198"/>
      <c r="W5" s="198"/>
      <c r="X5" s="198"/>
      <c r="Y5" s="198"/>
      <c r="Z5" s="198"/>
      <c r="AA5" s="198"/>
      <c r="AB5" s="198"/>
      <c r="AC5" s="198"/>
      <c r="AD5" s="198"/>
      <c r="AE5" s="198"/>
      <c r="AF5" s="198"/>
      <c r="AG5" s="198"/>
      <c r="AH5" s="198"/>
      <c r="AI5" s="198"/>
      <c r="AJ5" s="198"/>
      <c r="AK5" s="198"/>
      <c r="AL5" s="198"/>
      <c r="AM5" s="198"/>
    </row>
    <row r="6" spans="1:39" s="206" customFormat="1" ht="42" x14ac:dyDescent="0.25">
      <c r="A6" s="98" t="s">
        <v>14</v>
      </c>
      <c r="B6" s="99" t="s">
        <v>370</v>
      </c>
      <c r="C6" s="100"/>
      <c r="D6" s="100"/>
      <c r="E6" s="101"/>
      <c r="F6" s="199"/>
      <c r="G6" s="199"/>
      <c r="H6" s="199"/>
      <c r="I6" s="200"/>
      <c r="J6" s="201"/>
      <c r="K6" s="201"/>
      <c r="L6" s="200"/>
      <c r="M6" s="201"/>
      <c r="N6" s="201"/>
      <c r="O6" s="202"/>
      <c r="P6" s="186"/>
      <c r="Q6" s="203"/>
      <c r="R6" s="204"/>
      <c r="S6" s="205"/>
      <c r="T6" s="205"/>
      <c r="U6" s="205"/>
      <c r="V6" s="205"/>
      <c r="W6" s="205"/>
      <c r="X6" s="205"/>
      <c r="Y6" s="205"/>
      <c r="Z6" s="205"/>
      <c r="AA6" s="205"/>
      <c r="AB6" s="205"/>
      <c r="AC6" s="205"/>
      <c r="AD6" s="205"/>
      <c r="AE6" s="205"/>
      <c r="AF6" s="205"/>
      <c r="AG6" s="205"/>
      <c r="AH6" s="205"/>
      <c r="AI6" s="205"/>
      <c r="AJ6" s="205"/>
      <c r="AK6" s="205"/>
      <c r="AL6" s="205"/>
      <c r="AM6" s="205"/>
    </row>
    <row r="7" spans="1:39" s="216" customFormat="1" ht="39.75" customHeight="1" x14ac:dyDescent="0.25">
      <c r="A7" s="58">
        <v>1</v>
      </c>
      <c r="B7" s="36" t="s">
        <v>62</v>
      </c>
      <c r="C7" s="36" t="s">
        <v>39</v>
      </c>
      <c r="D7" s="36" t="s">
        <v>61</v>
      </c>
      <c r="E7" s="150"/>
      <c r="F7" s="159"/>
      <c r="G7" s="159"/>
      <c r="H7" s="159"/>
      <c r="I7" s="93">
        <v>2400</v>
      </c>
      <c r="J7" s="210"/>
      <c r="K7" s="211"/>
      <c r="L7" s="212">
        <v>480</v>
      </c>
      <c r="M7" s="210"/>
      <c r="N7" s="211"/>
      <c r="O7" s="188" t="s">
        <v>38</v>
      </c>
      <c r="P7" s="188"/>
      <c r="Q7" s="213"/>
      <c r="R7" s="214"/>
      <c r="S7" s="215"/>
      <c r="T7" s="215"/>
      <c r="U7" s="215"/>
      <c r="V7" s="215"/>
      <c r="W7" s="215"/>
      <c r="X7" s="215"/>
      <c r="Y7" s="215"/>
      <c r="Z7" s="215"/>
      <c r="AA7" s="215"/>
      <c r="AB7" s="215"/>
      <c r="AC7" s="215"/>
      <c r="AD7" s="215"/>
      <c r="AE7" s="215"/>
      <c r="AF7" s="215"/>
      <c r="AG7" s="215"/>
      <c r="AH7" s="215"/>
      <c r="AI7" s="215"/>
      <c r="AJ7" s="215"/>
      <c r="AK7" s="215"/>
      <c r="AL7" s="215"/>
      <c r="AM7" s="215"/>
    </row>
    <row r="8" spans="1:39" s="216" customFormat="1" ht="33.75" x14ac:dyDescent="0.25">
      <c r="A8" s="32">
        <v>2</v>
      </c>
      <c r="B8" s="36" t="s">
        <v>63</v>
      </c>
      <c r="C8" s="36" t="s">
        <v>39</v>
      </c>
      <c r="D8" s="36" t="s">
        <v>61</v>
      </c>
      <c r="E8" s="150"/>
      <c r="F8" s="159"/>
      <c r="G8" s="159"/>
      <c r="H8" s="159"/>
      <c r="I8" s="93">
        <v>1950</v>
      </c>
      <c r="J8" s="210"/>
      <c r="K8" s="211"/>
      <c r="L8" s="212">
        <v>390</v>
      </c>
      <c r="M8" s="210"/>
      <c r="N8" s="211"/>
      <c r="O8" s="188" t="s">
        <v>38</v>
      </c>
      <c r="P8" s="188"/>
      <c r="Q8" s="213"/>
      <c r="R8" s="214"/>
      <c r="S8" s="215"/>
      <c r="T8" s="215"/>
      <c r="U8" s="215"/>
      <c r="V8" s="215"/>
      <c r="W8" s="215"/>
      <c r="X8" s="215"/>
      <c r="Y8" s="215"/>
      <c r="Z8" s="215"/>
      <c r="AA8" s="215"/>
      <c r="AB8" s="215"/>
      <c r="AC8" s="215"/>
      <c r="AD8" s="215"/>
      <c r="AE8" s="215"/>
      <c r="AF8" s="215"/>
      <c r="AG8" s="215"/>
      <c r="AH8" s="215"/>
      <c r="AI8" s="215"/>
      <c r="AJ8" s="215"/>
      <c r="AK8" s="215"/>
      <c r="AL8" s="215"/>
      <c r="AM8" s="215"/>
    </row>
    <row r="9" spans="1:39" ht="33.75" x14ac:dyDescent="0.25">
      <c r="A9" s="39">
        <v>3</v>
      </c>
      <c r="B9" s="48" t="s">
        <v>64</v>
      </c>
      <c r="C9" s="36" t="s">
        <v>39</v>
      </c>
      <c r="D9" s="36" t="s">
        <v>61</v>
      </c>
      <c r="E9" s="149"/>
      <c r="F9" s="217"/>
      <c r="G9" s="217"/>
      <c r="H9" s="217"/>
      <c r="I9" s="93">
        <v>2100</v>
      </c>
      <c r="J9" s="218"/>
      <c r="K9" s="219"/>
      <c r="L9" s="212">
        <v>420</v>
      </c>
      <c r="M9" s="218"/>
      <c r="N9" s="219"/>
      <c r="O9" s="188" t="s">
        <v>38</v>
      </c>
      <c r="P9" s="188"/>
      <c r="Q9" s="220"/>
      <c r="R9" s="193"/>
    </row>
    <row r="10" spans="1:39" ht="33.75" x14ac:dyDescent="0.25">
      <c r="A10" s="32">
        <v>4</v>
      </c>
      <c r="B10" s="48" t="s">
        <v>66</v>
      </c>
      <c r="C10" s="40" t="s">
        <v>65</v>
      </c>
      <c r="D10" s="36" t="s">
        <v>61</v>
      </c>
      <c r="E10" s="149"/>
      <c r="F10" s="217"/>
      <c r="G10" s="217"/>
      <c r="H10" s="217"/>
      <c r="I10" s="93">
        <v>600</v>
      </c>
      <c r="J10" s="217"/>
      <c r="K10" s="217"/>
      <c r="L10" s="212">
        <v>120</v>
      </c>
      <c r="M10" s="217"/>
      <c r="N10" s="217"/>
      <c r="O10" s="188" t="s">
        <v>38</v>
      </c>
      <c r="P10" s="188"/>
      <c r="Q10" s="220"/>
      <c r="R10" s="193"/>
    </row>
    <row r="11" spans="1:39" ht="33.75" x14ac:dyDescent="0.25">
      <c r="A11" s="39">
        <v>5</v>
      </c>
      <c r="B11" s="48" t="s">
        <v>67</v>
      </c>
      <c r="C11" s="40" t="s">
        <v>65</v>
      </c>
      <c r="D11" s="36" t="s">
        <v>61</v>
      </c>
      <c r="E11" s="149"/>
      <c r="F11" s="217"/>
      <c r="G11" s="217"/>
      <c r="H11" s="217"/>
      <c r="I11" s="93">
        <v>1500</v>
      </c>
      <c r="J11" s="217"/>
      <c r="K11" s="217"/>
      <c r="L11" s="212">
        <v>300</v>
      </c>
      <c r="M11" s="217"/>
      <c r="N11" s="217"/>
      <c r="O11" s="188" t="s">
        <v>38</v>
      </c>
      <c r="P11" s="188"/>
      <c r="Q11" s="220"/>
      <c r="R11" s="193"/>
    </row>
    <row r="12" spans="1:39" ht="33.75" x14ac:dyDescent="0.25">
      <c r="A12" s="32">
        <v>6</v>
      </c>
      <c r="B12" s="48" t="s">
        <v>69</v>
      </c>
      <c r="C12" s="40" t="s">
        <v>68</v>
      </c>
      <c r="D12" s="36" t="s">
        <v>61</v>
      </c>
      <c r="E12" s="149"/>
      <c r="F12" s="217"/>
      <c r="G12" s="217"/>
      <c r="H12" s="217"/>
      <c r="I12" s="93">
        <v>750</v>
      </c>
      <c r="J12" s="217"/>
      <c r="K12" s="217"/>
      <c r="L12" s="212">
        <v>150</v>
      </c>
      <c r="M12" s="217"/>
      <c r="N12" s="217"/>
      <c r="O12" s="188" t="s">
        <v>38</v>
      </c>
      <c r="P12" s="188"/>
      <c r="Q12" s="220"/>
      <c r="R12" s="193"/>
    </row>
    <row r="13" spans="1:39" ht="33.75" x14ac:dyDescent="0.25">
      <c r="A13" s="39">
        <v>7</v>
      </c>
      <c r="B13" s="48" t="s">
        <v>70</v>
      </c>
      <c r="C13" s="40" t="s">
        <v>68</v>
      </c>
      <c r="D13" s="36" t="s">
        <v>61</v>
      </c>
      <c r="E13" s="149"/>
      <c r="F13" s="217"/>
      <c r="G13" s="217"/>
      <c r="H13" s="217"/>
      <c r="I13" s="93">
        <v>450</v>
      </c>
      <c r="J13" s="217"/>
      <c r="K13" s="217"/>
      <c r="L13" s="212">
        <v>90</v>
      </c>
      <c r="M13" s="217"/>
      <c r="N13" s="217"/>
      <c r="O13" s="188" t="s">
        <v>38</v>
      </c>
      <c r="P13" s="188"/>
      <c r="Q13" s="220"/>
      <c r="R13" s="193"/>
    </row>
    <row r="14" spans="1:39" ht="33.75" x14ac:dyDescent="0.25">
      <c r="A14" s="32">
        <v>8</v>
      </c>
      <c r="B14" s="48" t="s">
        <v>72</v>
      </c>
      <c r="C14" s="40" t="s">
        <v>71</v>
      </c>
      <c r="D14" s="36" t="s">
        <v>61</v>
      </c>
      <c r="E14" s="149"/>
      <c r="F14" s="217"/>
      <c r="G14" s="217"/>
      <c r="H14" s="217"/>
      <c r="I14" s="93">
        <v>3750</v>
      </c>
      <c r="J14" s="217"/>
      <c r="K14" s="217"/>
      <c r="L14" s="212">
        <v>750</v>
      </c>
      <c r="M14" s="217"/>
      <c r="N14" s="217"/>
      <c r="O14" s="188" t="s">
        <v>38</v>
      </c>
      <c r="P14" s="188"/>
      <c r="Q14" s="220"/>
      <c r="R14" s="193"/>
    </row>
    <row r="15" spans="1:39" ht="33.75" x14ac:dyDescent="0.25">
      <c r="A15" s="39">
        <v>9</v>
      </c>
      <c r="B15" s="48" t="s">
        <v>74</v>
      </c>
      <c r="C15" s="40" t="s">
        <v>73</v>
      </c>
      <c r="D15" s="36" t="s">
        <v>48</v>
      </c>
      <c r="E15" s="149"/>
      <c r="F15" s="217"/>
      <c r="G15" s="217"/>
      <c r="H15" s="217"/>
      <c r="I15" s="212">
        <v>2000</v>
      </c>
      <c r="J15" s="217"/>
      <c r="K15" s="217"/>
      <c r="L15" s="212">
        <v>400</v>
      </c>
      <c r="M15" s="217"/>
      <c r="N15" s="217"/>
      <c r="O15" s="188" t="s">
        <v>38</v>
      </c>
      <c r="P15" s="188"/>
      <c r="Q15" s="220"/>
      <c r="R15" s="193"/>
    </row>
    <row r="16" spans="1:39" ht="33.75" x14ac:dyDescent="0.25">
      <c r="A16" s="32">
        <v>10</v>
      </c>
      <c r="B16" s="48" t="s">
        <v>75</v>
      </c>
      <c r="C16" s="40" t="s">
        <v>73</v>
      </c>
      <c r="D16" s="36" t="s">
        <v>48</v>
      </c>
      <c r="E16" s="149"/>
      <c r="F16" s="217"/>
      <c r="G16" s="217"/>
      <c r="H16" s="217"/>
      <c r="I16" s="212">
        <v>800</v>
      </c>
      <c r="J16" s="217"/>
      <c r="K16" s="217"/>
      <c r="L16" s="212">
        <v>160</v>
      </c>
      <c r="M16" s="217"/>
      <c r="N16" s="217"/>
      <c r="O16" s="188" t="s">
        <v>38</v>
      </c>
      <c r="P16" s="188"/>
      <c r="Q16" s="220"/>
      <c r="R16" s="193"/>
    </row>
    <row r="17" spans="1:18" ht="33.75" x14ac:dyDescent="0.25">
      <c r="A17" s="39">
        <v>11</v>
      </c>
      <c r="B17" s="48" t="s">
        <v>76</v>
      </c>
      <c r="C17" s="40" t="s">
        <v>73</v>
      </c>
      <c r="D17" s="36" t="s">
        <v>48</v>
      </c>
      <c r="E17" s="149"/>
      <c r="F17" s="217"/>
      <c r="G17" s="217"/>
      <c r="H17" s="217"/>
      <c r="I17" s="212">
        <v>800</v>
      </c>
      <c r="J17" s="217"/>
      <c r="K17" s="217"/>
      <c r="L17" s="212">
        <v>160</v>
      </c>
      <c r="M17" s="217"/>
      <c r="N17" s="217"/>
      <c r="O17" s="188" t="s">
        <v>38</v>
      </c>
      <c r="P17" s="188"/>
      <c r="Q17" s="220"/>
      <c r="R17" s="193"/>
    </row>
    <row r="18" spans="1:18" ht="33.75" x14ac:dyDescent="0.25">
      <c r="A18" s="32">
        <v>12</v>
      </c>
      <c r="B18" s="48" t="s">
        <v>77</v>
      </c>
      <c r="C18" s="40" t="s">
        <v>73</v>
      </c>
      <c r="D18" s="36" t="s">
        <v>48</v>
      </c>
      <c r="E18" s="149"/>
      <c r="F18" s="217"/>
      <c r="G18" s="217"/>
      <c r="H18" s="217"/>
      <c r="I18" s="212">
        <v>800</v>
      </c>
      <c r="J18" s="217"/>
      <c r="K18" s="217"/>
      <c r="L18" s="212">
        <v>160</v>
      </c>
      <c r="M18" s="217"/>
      <c r="N18" s="217"/>
      <c r="O18" s="188" t="s">
        <v>38</v>
      </c>
      <c r="P18" s="188"/>
      <c r="Q18" s="220"/>
      <c r="R18" s="193"/>
    </row>
    <row r="19" spans="1:18" ht="45" x14ac:dyDescent="0.25">
      <c r="A19" s="39">
        <v>13</v>
      </c>
      <c r="B19" s="48" t="s">
        <v>78</v>
      </c>
      <c r="C19" s="40" t="s">
        <v>73</v>
      </c>
      <c r="D19" s="36" t="s">
        <v>48</v>
      </c>
      <c r="E19" s="149"/>
      <c r="F19" s="217"/>
      <c r="G19" s="217"/>
      <c r="H19" s="217"/>
      <c r="I19" s="212">
        <v>80</v>
      </c>
      <c r="J19" s="217"/>
      <c r="K19" s="217"/>
      <c r="L19" s="212">
        <v>16</v>
      </c>
      <c r="M19" s="217"/>
      <c r="N19" s="217"/>
      <c r="O19" s="188" t="s">
        <v>38</v>
      </c>
      <c r="P19" s="188"/>
      <c r="Q19" s="220"/>
      <c r="R19" s="193"/>
    </row>
    <row r="20" spans="1:18" s="191" customFormat="1" ht="33.75" x14ac:dyDescent="0.25">
      <c r="A20" s="32">
        <v>14</v>
      </c>
      <c r="B20" s="48" t="s">
        <v>79</v>
      </c>
      <c r="C20" s="40" t="s">
        <v>73</v>
      </c>
      <c r="D20" s="36" t="s">
        <v>48</v>
      </c>
      <c r="E20" s="149"/>
      <c r="F20" s="217"/>
      <c r="G20" s="217"/>
      <c r="H20" s="217"/>
      <c r="I20" s="212">
        <v>900</v>
      </c>
      <c r="J20" s="217"/>
      <c r="K20" s="217"/>
      <c r="L20" s="212">
        <v>180</v>
      </c>
      <c r="M20" s="217"/>
      <c r="N20" s="217"/>
      <c r="O20" s="188" t="s">
        <v>38</v>
      </c>
      <c r="P20" s="188"/>
      <c r="Q20" s="220"/>
      <c r="R20" s="193"/>
    </row>
    <row r="21" spans="1:18" s="191" customFormat="1" ht="33.75" x14ac:dyDescent="0.25">
      <c r="A21" s="39">
        <v>15</v>
      </c>
      <c r="B21" s="48" t="s">
        <v>80</v>
      </c>
      <c r="C21" s="40" t="s">
        <v>73</v>
      </c>
      <c r="D21" s="36" t="s">
        <v>48</v>
      </c>
      <c r="E21" s="149"/>
      <c r="F21" s="217"/>
      <c r="G21" s="217"/>
      <c r="H21" s="217"/>
      <c r="I21" s="212">
        <v>800</v>
      </c>
      <c r="J21" s="217"/>
      <c r="K21" s="217"/>
      <c r="L21" s="212">
        <v>160</v>
      </c>
      <c r="M21" s="217"/>
      <c r="N21" s="217"/>
      <c r="O21" s="188" t="s">
        <v>38</v>
      </c>
      <c r="P21" s="188"/>
      <c r="Q21" s="220"/>
      <c r="R21" s="193"/>
    </row>
    <row r="22" spans="1:18" s="191" customFormat="1" ht="33.75" x14ac:dyDescent="0.25">
      <c r="A22" s="32">
        <v>16</v>
      </c>
      <c r="B22" s="48" t="s">
        <v>81</v>
      </c>
      <c r="C22" s="40" t="s">
        <v>73</v>
      </c>
      <c r="D22" s="36" t="s">
        <v>48</v>
      </c>
      <c r="E22" s="149"/>
      <c r="F22" s="217"/>
      <c r="G22" s="217"/>
      <c r="H22" s="217"/>
      <c r="I22" s="212">
        <v>1000</v>
      </c>
      <c r="J22" s="217"/>
      <c r="K22" s="217"/>
      <c r="L22" s="212">
        <v>200</v>
      </c>
      <c r="M22" s="217"/>
      <c r="N22" s="217"/>
      <c r="O22" s="188" t="s">
        <v>38</v>
      </c>
      <c r="P22" s="188"/>
      <c r="Q22" s="220"/>
      <c r="R22" s="193"/>
    </row>
    <row r="23" spans="1:18" s="191" customFormat="1" ht="33.75" x14ac:dyDescent="0.25">
      <c r="A23" s="39">
        <v>17</v>
      </c>
      <c r="B23" s="48" t="s">
        <v>82</v>
      </c>
      <c r="C23" s="40" t="s">
        <v>73</v>
      </c>
      <c r="D23" s="36" t="s">
        <v>48</v>
      </c>
      <c r="E23" s="149"/>
      <c r="F23" s="217"/>
      <c r="G23" s="217"/>
      <c r="H23" s="217"/>
      <c r="I23" s="212">
        <v>800</v>
      </c>
      <c r="J23" s="217"/>
      <c r="K23" s="217"/>
      <c r="L23" s="212">
        <v>160</v>
      </c>
      <c r="M23" s="217"/>
      <c r="N23" s="217"/>
      <c r="O23" s="188" t="s">
        <v>38</v>
      </c>
      <c r="P23" s="188"/>
      <c r="Q23" s="220"/>
      <c r="R23" s="193"/>
    </row>
    <row r="24" spans="1:18" s="191" customFormat="1" ht="33.75" x14ac:dyDescent="0.25">
      <c r="A24" s="32">
        <v>18</v>
      </c>
      <c r="B24" s="48" t="s">
        <v>83</v>
      </c>
      <c r="C24" s="40" t="s">
        <v>73</v>
      </c>
      <c r="D24" s="36" t="s">
        <v>48</v>
      </c>
      <c r="E24" s="149"/>
      <c r="F24" s="217"/>
      <c r="G24" s="217"/>
      <c r="H24" s="217"/>
      <c r="I24" s="212">
        <v>1200</v>
      </c>
      <c r="J24" s="217"/>
      <c r="K24" s="217"/>
      <c r="L24" s="212">
        <v>240</v>
      </c>
      <c r="M24" s="217"/>
      <c r="N24" s="217"/>
      <c r="O24" s="188" t="s">
        <v>38</v>
      </c>
      <c r="P24" s="188"/>
      <c r="Q24" s="220"/>
      <c r="R24" s="193"/>
    </row>
    <row r="25" spans="1:18" s="191" customFormat="1" ht="33.75" x14ac:dyDescent="0.25">
      <c r="A25" s="39">
        <v>19</v>
      </c>
      <c r="B25" s="48" t="s">
        <v>77</v>
      </c>
      <c r="C25" s="40" t="s">
        <v>73</v>
      </c>
      <c r="D25" s="36" t="s">
        <v>48</v>
      </c>
      <c r="E25" s="149"/>
      <c r="F25" s="217"/>
      <c r="G25" s="217"/>
      <c r="H25" s="217"/>
      <c r="I25" s="212">
        <v>800</v>
      </c>
      <c r="J25" s="217"/>
      <c r="K25" s="217"/>
      <c r="L25" s="212">
        <v>160</v>
      </c>
      <c r="M25" s="217"/>
      <c r="N25" s="217"/>
      <c r="O25" s="188" t="s">
        <v>38</v>
      </c>
      <c r="P25" s="188"/>
      <c r="Q25" s="220"/>
      <c r="R25" s="193"/>
    </row>
    <row r="26" spans="1:18" s="191" customFormat="1" ht="45" x14ac:dyDescent="0.25">
      <c r="A26" s="32">
        <v>20</v>
      </c>
      <c r="B26" s="48" t="s">
        <v>78</v>
      </c>
      <c r="C26" s="40" t="s">
        <v>73</v>
      </c>
      <c r="D26" s="36" t="s">
        <v>48</v>
      </c>
      <c r="E26" s="149"/>
      <c r="F26" s="217"/>
      <c r="G26" s="217"/>
      <c r="H26" s="217"/>
      <c r="I26" s="212">
        <v>80</v>
      </c>
      <c r="J26" s="217"/>
      <c r="K26" s="217"/>
      <c r="L26" s="212">
        <v>16</v>
      </c>
      <c r="M26" s="217"/>
      <c r="N26" s="217"/>
      <c r="O26" s="188" t="s">
        <v>38</v>
      </c>
      <c r="P26" s="188"/>
      <c r="Q26" s="220"/>
      <c r="R26" s="193"/>
    </row>
    <row r="27" spans="1:18" s="191" customFormat="1" ht="33.75" x14ac:dyDescent="0.25">
      <c r="A27" s="39">
        <v>21</v>
      </c>
      <c r="B27" s="48" t="s">
        <v>79</v>
      </c>
      <c r="C27" s="40" t="s">
        <v>73</v>
      </c>
      <c r="D27" s="36" t="s">
        <v>48</v>
      </c>
      <c r="E27" s="149"/>
      <c r="F27" s="217"/>
      <c r="G27" s="217"/>
      <c r="H27" s="217"/>
      <c r="I27" s="212">
        <v>900</v>
      </c>
      <c r="J27" s="217"/>
      <c r="K27" s="217"/>
      <c r="L27" s="212">
        <v>180</v>
      </c>
      <c r="M27" s="217"/>
      <c r="N27" s="217"/>
      <c r="O27" s="188" t="s">
        <v>38</v>
      </c>
      <c r="P27" s="188"/>
      <c r="Q27" s="220"/>
      <c r="R27" s="193"/>
    </row>
    <row r="28" spans="1:18" s="191" customFormat="1" ht="33.75" x14ac:dyDescent="0.25">
      <c r="A28" s="32">
        <v>22</v>
      </c>
      <c r="B28" s="48" t="s">
        <v>80</v>
      </c>
      <c r="C28" s="40" t="s">
        <v>73</v>
      </c>
      <c r="D28" s="36" t="s">
        <v>48</v>
      </c>
      <c r="E28" s="149"/>
      <c r="F28" s="217"/>
      <c r="G28" s="217"/>
      <c r="H28" s="217"/>
      <c r="I28" s="212">
        <v>800</v>
      </c>
      <c r="J28" s="217"/>
      <c r="K28" s="217"/>
      <c r="L28" s="212">
        <v>160</v>
      </c>
      <c r="M28" s="217"/>
      <c r="N28" s="217"/>
      <c r="O28" s="188" t="s">
        <v>38</v>
      </c>
      <c r="P28" s="188"/>
      <c r="Q28" s="220"/>
      <c r="R28" s="193"/>
    </row>
    <row r="29" spans="1:18" s="191" customFormat="1" ht="33.75" x14ac:dyDescent="0.25">
      <c r="A29" s="39">
        <v>23</v>
      </c>
      <c r="B29" s="48" t="s">
        <v>81</v>
      </c>
      <c r="C29" s="40" t="s">
        <v>73</v>
      </c>
      <c r="D29" s="36" t="s">
        <v>48</v>
      </c>
      <c r="E29" s="149"/>
      <c r="F29" s="217"/>
      <c r="G29" s="217"/>
      <c r="H29" s="217"/>
      <c r="I29" s="212">
        <v>1000</v>
      </c>
      <c r="J29" s="217"/>
      <c r="K29" s="217"/>
      <c r="L29" s="212">
        <v>200</v>
      </c>
      <c r="M29" s="217"/>
      <c r="N29" s="217"/>
      <c r="O29" s="188" t="s">
        <v>38</v>
      </c>
      <c r="P29" s="188"/>
      <c r="Q29" s="220"/>
      <c r="R29" s="193"/>
    </row>
    <row r="30" spans="1:18" s="191" customFormat="1" ht="33.75" x14ac:dyDescent="0.25">
      <c r="A30" s="32">
        <v>24</v>
      </c>
      <c r="B30" s="48" t="s">
        <v>82</v>
      </c>
      <c r="C30" s="40" t="s">
        <v>73</v>
      </c>
      <c r="D30" s="36" t="s">
        <v>48</v>
      </c>
      <c r="E30" s="149"/>
      <c r="F30" s="217"/>
      <c r="G30" s="217"/>
      <c r="H30" s="217"/>
      <c r="I30" s="212">
        <v>800</v>
      </c>
      <c r="J30" s="217"/>
      <c r="K30" s="217"/>
      <c r="L30" s="212">
        <v>160</v>
      </c>
      <c r="M30" s="217"/>
      <c r="N30" s="217"/>
      <c r="O30" s="188" t="s">
        <v>38</v>
      </c>
      <c r="P30" s="188"/>
      <c r="Q30" s="220"/>
      <c r="R30" s="193"/>
    </row>
    <row r="31" spans="1:18" s="191" customFormat="1" ht="33.75" x14ac:dyDescent="0.25">
      <c r="A31" s="39">
        <v>25</v>
      </c>
      <c r="B31" s="48" t="s">
        <v>83</v>
      </c>
      <c r="C31" s="40" t="s">
        <v>73</v>
      </c>
      <c r="D31" s="36" t="s">
        <v>48</v>
      </c>
      <c r="E31" s="149"/>
      <c r="F31" s="217"/>
      <c r="G31" s="217"/>
      <c r="H31" s="217"/>
      <c r="I31" s="212">
        <v>1200</v>
      </c>
      <c r="J31" s="217"/>
      <c r="K31" s="217"/>
      <c r="L31" s="212">
        <v>240</v>
      </c>
      <c r="M31" s="217"/>
      <c r="N31" s="217"/>
      <c r="O31" s="188" t="s">
        <v>38</v>
      </c>
      <c r="P31" s="188"/>
      <c r="Q31" s="220"/>
      <c r="R31" s="193"/>
    </row>
    <row r="32" spans="1:18" s="191" customFormat="1" ht="33.75" x14ac:dyDescent="0.25">
      <c r="A32" s="32">
        <v>26</v>
      </c>
      <c r="B32" s="48" t="s">
        <v>84</v>
      </c>
      <c r="C32" s="40" t="s">
        <v>49</v>
      </c>
      <c r="D32" s="36" t="s">
        <v>48</v>
      </c>
      <c r="E32" s="149"/>
      <c r="F32" s="217"/>
      <c r="G32" s="217"/>
      <c r="H32" s="217"/>
      <c r="I32" s="212">
        <v>3000</v>
      </c>
      <c r="J32" s="217"/>
      <c r="K32" s="217"/>
      <c r="L32" s="212">
        <v>600</v>
      </c>
      <c r="M32" s="217"/>
      <c r="N32" s="217"/>
      <c r="O32" s="188" t="s">
        <v>38</v>
      </c>
      <c r="P32" s="188"/>
      <c r="Q32" s="220"/>
      <c r="R32" s="193"/>
    </row>
    <row r="33" spans="1:18" s="191" customFormat="1" ht="33.75" x14ac:dyDescent="0.25">
      <c r="A33" s="39">
        <v>27</v>
      </c>
      <c r="B33" s="48" t="s">
        <v>85</v>
      </c>
      <c r="C33" s="40" t="s">
        <v>49</v>
      </c>
      <c r="D33" s="36" t="s">
        <v>48</v>
      </c>
      <c r="E33" s="149"/>
      <c r="F33" s="217"/>
      <c r="G33" s="217"/>
      <c r="H33" s="217"/>
      <c r="I33" s="212">
        <v>800</v>
      </c>
      <c r="J33" s="217"/>
      <c r="K33" s="217"/>
      <c r="L33" s="212">
        <v>160</v>
      </c>
      <c r="M33" s="217"/>
      <c r="N33" s="217"/>
      <c r="O33" s="188" t="s">
        <v>38</v>
      </c>
      <c r="P33" s="188"/>
      <c r="Q33" s="220"/>
      <c r="R33" s="193"/>
    </row>
    <row r="34" spans="1:18" s="191" customFormat="1" ht="33.75" x14ac:dyDescent="0.25">
      <c r="A34" s="32">
        <v>28</v>
      </c>
      <c r="B34" s="48" t="s">
        <v>86</v>
      </c>
      <c r="C34" s="40" t="s">
        <v>49</v>
      </c>
      <c r="D34" s="36" t="s">
        <v>48</v>
      </c>
      <c r="E34" s="149"/>
      <c r="F34" s="217"/>
      <c r="G34" s="217"/>
      <c r="H34" s="217"/>
      <c r="I34" s="212">
        <v>450</v>
      </c>
      <c r="J34" s="217"/>
      <c r="K34" s="217"/>
      <c r="L34" s="212">
        <v>90</v>
      </c>
      <c r="M34" s="217"/>
      <c r="N34" s="217"/>
      <c r="O34" s="188" t="s">
        <v>38</v>
      </c>
      <c r="P34" s="188"/>
      <c r="Q34" s="220"/>
      <c r="R34" s="193"/>
    </row>
    <row r="35" spans="1:18" s="191" customFormat="1" ht="33.75" x14ac:dyDescent="0.25">
      <c r="A35" s="39">
        <v>29</v>
      </c>
      <c r="B35" s="48" t="s">
        <v>87</v>
      </c>
      <c r="C35" s="40" t="s">
        <v>49</v>
      </c>
      <c r="D35" s="36" t="s">
        <v>48</v>
      </c>
      <c r="E35" s="149"/>
      <c r="F35" s="217"/>
      <c r="G35" s="217"/>
      <c r="H35" s="217"/>
      <c r="I35" s="212">
        <v>500</v>
      </c>
      <c r="J35" s="217"/>
      <c r="K35" s="217"/>
      <c r="L35" s="212">
        <v>100</v>
      </c>
      <c r="M35" s="217"/>
      <c r="N35" s="217"/>
      <c r="O35" s="188" t="s">
        <v>38</v>
      </c>
      <c r="P35" s="188"/>
      <c r="Q35" s="220"/>
      <c r="R35" s="193"/>
    </row>
    <row r="36" spans="1:18" s="191" customFormat="1" ht="33.75" x14ac:dyDescent="0.25">
      <c r="A36" s="32">
        <v>30</v>
      </c>
      <c r="B36" s="48" t="s">
        <v>88</v>
      </c>
      <c r="C36" s="40" t="s">
        <v>49</v>
      </c>
      <c r="D36" s="36" t="s">
        <v>48</v>
      </c>
      <c r="E36" s="149"/>
      <c r="F36" s="217"/>
      <c r="G36" s="217"/>
      <c r="H36" s="217"/>
      <c r="I36" s="212">
        <v>700</v>
      </c>
      <c r="J36" s="217"/>
      <c r="K36" s="217"/>
      <c r="L36" s="212">
        <v>140</v>
      </c>
      <c r="M36" s="217"/>
      <c r="N36" s="217"/>
      <c r="O36" s="188" t="s">
        <v>38</v>
      </c>
      <c r="P36" s="188"/>
      <c r="Q36" s="220"/>
      <c r="R36" s="193"/>
    </row>
    <row r="37" spans="1:18" s="191" customFormat="1" ht="33.75" x14ac:dyDescent="0.25">
      <c r="A37" s="39">
        <v>31</v>
      </c>
      <c r="B37" s="48" t="s">
        <v>89</v>
      </c>
      <c r="C37" s="40" t="s">
        <v>49</v>
      </c>
      <c r="D37" s="36" t="s">
        <v>48</v>
      </c>
      <c r="E37" s="149"/>
      <c r="F37" s="217"/>
      <c r="G37" s="217"/>
      <c r="H37" s="217"/>
      <c r="I37" s="212">
        <v>1000</v>
      </c>
      <c r="J37" s="217"/>
      <c r="K37" s="217"/>
      <c r="L37" s="212">
        <v>200</v>
      </c>
      <c r="M37" s="217"/>
      <c r="N37" s="217"/>
      <c r="O37" s="188" t="s">
        <v>38</v>
      </c>
      <c r="P37" s="188"/>
      <c r="Q37" s="220"/>
      <c r="R37" s="193"/>
    </row>
    <row r="38" spans="1:18" s="191" customFormat="1" ht="33.75" x14ac:dyDescent="0.25">
      <c r="A38" s="32">
        <v>32</v>
      </c>
      <c r="B38" s="48" t="s">
        <v>90</v>
      </c>
      <c r="C38" s="40" t="s">
        <v>49</v>
      </c>
      <c r="D38" s="36" t="s">
        <v>48</v>
      </c>
      <c r="E38" s="149"/>
      <c r="F38" s="217"/>
      <c r="G38" s="217"/>
      <c r="H38" s="217"/>
      <c r="I38" s="212">
        <v>560</v>
      </c>
      <c r="J38" s="217"/>
      <c r="K38" s="217"/>
      <c r="L38" s="212">
        <v>112</v>
      </c>
      <c r="M38" s="217"/>
      <c r="N38" s="217"/>
      <c r="O38" s="188" t="s">
        <v>38</v>
      </c>
      <c r="P38" s="188"/>
      <c r="Q38" s="220"/>
      <c r="R38" s="193"/>
    </row>
    <row r="39" spans="1:18" s="191" customFormat="1" ht="33.75" x14ac:dyDescent="0.25">
      <c r="A39" s="39">
        <v>33</v>
      </c>
      <c r="B39" s="48" t="s">
        <v>91</v>
      </c>
      <c r="C39" s="40" t="s">
        <v>50</v>
      </c>
      <c r="D39" s="36" t="s">
        <v>48</v>
      </c>
      <c r="E39" s="149"/>
      <c r="F39" s="217"/>
      <c r="G39" s="217"/>
      <c r="H39" s="217"/>
      <c r="I39" s="212">
        <v>3000</v>
      </c>
      <c r="J39" s="217"/>
      <c r="K39" s="217"/>
      <c r="L39" s="212">
        <v>600</v>
      </c>
      <c r="M39" s="217"/>
      <c r="N39" s="217"/>
      <c r="O39" s="188" t="s">
        <v>38</v>
      </c>
      <c r="P39" s="188"/>
      <c r="Q39" s="220"/>
      <c r="R39" s="193"/>
    </row>
    <row r="40" spans="1:18" s="191" customFormat="1" ht="33.75" x14ac:dyDescent="0.25">
      <c r="A40" s="32">
        <v>34</v>
      </c>
      <c r="B40" s="48" t="s">
        <v>92</v>
      </c>
      <c r="C40" s="40" t="s">
        <v>50</v>
      </c>
      <c r="D40" s="36" t="s">
        <v>48</v>
      </c>
      <c r="E40" s="149"/>
      <c r="F40" s="217"/>
      <c r="G40" s="217"/>
      <c r="H40" s="217"/>
      <c r="I40" s="212">
        <v>300</v>
      </c>
      <c r="J40" s="217"/>
      <c r="K40" s="217"/>
      <c r="L40" s="212">
        <v>60</v>
      </c>
      <c r="M40" s="217"/>
      <c r="N40" s="217"/>
      <c r="O40" s="188" t="s">
        <v>38</v>
      </c>
      <c r="P40" s="188"/>
      <c r="Q40" s="220"/>
      <c r="R40" s="193"/>
    </row>
    <row r="41" spans="1:18" s="191" customFormat="1" ht="33.75" x14ac:dyDescent="0.25">
      <c r="A41" s="39">
        <v>35</v>
      </c>
      <c r="B41" s="48" t="s">
        <v>93</v>
      </c>
      <c r="C41" s="40" t="s">
        <v>50</v>
      </c>
      <c r="D41" s="36" t="s">
        <v>48</v>
      </c>
      <c r="E41" s="149"/>
      <c r="F41" s="217"/>
      <c r="G41" s="217"/>
      <c r="H41" s="217"/>
      <c r="I41" s="212">
        <v>500</v>
      </c>
      <c r="J41" s="217"/>
      <c r="K41" s="217"/>
      <c r="L41" s="212">
        <v>100</v>
      </c>
      <c r="M41" s="217"/>
      <c r="N41" s="217"/>
      <c r="O41" s="188" t="s">
        <v>38</v>
      </c>
      <c r="P41" s="188"/>
      <c r="Q41" s="220"/>
      <c r="R41" s="193"/>
    </row>
    <row r="42" spans="1:18" s="191" customFormat="1" ht="33.75" x14ac:dyDescent="0.25">
      <c r="A42" s="32">
        <v>36</v>
      </c>
      <c r="B42" s="48" t="s">
        <v>94</v>
      </c>
      <c r="C42" s="40" t="s">
        <v>50</v>
      </c>
      <c r="D42" s="36" t="s">
        <v>48</v>
      </c>
      <c r="E42" s="149"/>
      <c r="F42" s="217"/>
      <c r="G42" s="217"/>
      <c r="H42" s="217"/>
      <c r="I42" s="212">
        <v>300</v>
      </c>
      <c r="J42" s="217"/>
      <c r="K42" s="217"/>
      <c r="L42" s="212">
        <v>60</v>
      </c>
      <c r="M42" s="217"/>
      <c r="N42" s="217"/>
      <c r="O42" s="188" t="s">
        <v>38</v>
      </c>
      <c r="P42" s="188"/>
      <c r="Q42" s="220"/>
      <c r="R42" s="193"/>
    </row>
    <row r="43" spans="1:18" s="191" customFormat="1" ht="33.75" x14ac:dyDescent="0.25">
      <c r="A43" s="39">
        <v>37</v>
      </c>
      <c r="B43" s="48" t="s">
        <v>95</v>
      </c>
      <c r="C43" s="40" t="s">
        <v>50</v>
      </c>
      <c r="D43" s="36" t="s">
        <v>48</v>
      </c>
      <c r="E43" s="149"/>
      <c r="F43" s="217"/>
      <c r="G43" s="217"/>
      <c r="H43" s="217"/>
      <c r="I43" s="212">
        <v>450</v>
      </c>
      <c r="J43" s="217"/>
      <c r="K43" s="217"/>
      <c r="L43" s="212">
        <v>90</v>
      </c>
      <c r="M43" s="217"/>
      <c r="N43" s="217"/>
      <c r="O43" s="188" t="s">
        <v>38</v>
      </c>
      <c r="P43" s="188"/>
      <c r="Q43" s="220"/>
      <c r="R43" s="193"/>
    </row>
    <row r="44" spans="1:18" s="191" customFormat="1" ht="101.25" x14ac:dyDescent="0.25">
      <c r="A44" s="32">
        <v>38</v>
      </c>
      <c r="B44" s="48" t="s">
        <v>96</v>
      </c>
      <c r="C44" s="40" t="s">
        <v>51</v>
      </c>
      <c r="D44" s="36" t="s">
        <v>48</v>
      </c>
      <c r="E44" s="149"/>
      <c r="F44" s="217"/>
      <c r="G44" s="217"/>
      <c r="H44" s="217"/>
      <c r="I44" s="212">
        <v>5000</v>
      </c>
      <c r="J44" s="217"/>
      <c r="K44" s="217"/>
      <c r="L44" s="212">
        <v>1000</v>
      </c>
      <c r="M44" s="217"/>
      <c r="N44" s="217"/>
      <c r="O44" s="188" t="s">
        <v>38</v>
      </c>
      <c r="P44" s="188"/>
      <c r="Q44" s="220"/>
      <c r="R44" s="193"/>
    </row>
    <row r="45" spans="1:18" s="191" customFormat="1" ht="33.75" x14ac:dyDescent="0.25">
      <c r="A45" s="39">
        <v>39</v>
      </c>
      <c r="B45" s="48" t="s">
        <v>97</v>
      </c>
      <c r="C45" s="40" t="s">
        <v>51</v>
      </c>
      <c r="D45" s="36" t="s">
        <v>48</v>
      </c>
      <c r="E45" s="149"/>
      <c r="F45" s="217"/>
      <c r="G45" s="217"/>
      <c r="H45" s="217"/>
      <c r="I45" s="212">
        <v>850</v>
      </c>
      <c r="J45" s="217"/>
      <c r="K45" s="217"/>
      <c r="L45" s="212">
        <v>170</v>
      </c>
      <c r="M45" s="217"/>
      <c r="N45" s="217"/>
      <c r="O45" s="188" t="s">
        <v>38</v>
      </c>
      <c r="P45" s="188"/>
      <c r="Q45" s="220"/>
      <c r="R45" s="193"/>
    </row>
    <row r="46" spans="1:18" s="191" customFormat="1" ht="33.75" x14ac:dyDescent="0.25">
      <c r="A46" s="32">
        <v>40</v>
      </c>
      <c r="B46" s="48" t="s">
        <v>98</v>
      </c>
      <c r="C46" s="40" t="s">
        <v>51</v>
      </c>
      <c r="D46" s="36" t="s">
        <v>48</v>
      </c>
      <c r="E46" s="149"/>
      <c r="F46" s="217"/>
      <c r="G46" s="217"/>
      <c r="H46" s="217"/>
      <c r="I46" s="212">
        <v>800</v>
      </c>
      <c r="J46" s="217"/>
      <c r="K46" s="217"/>
      <c r="L46" s="212">
        <v>160</v>
      </c>
      <c r="M46" s="217"/>
      <c r="N46" s="217"/>
      <c r="O46" s="188" t="s">
        <v>38</v>
      </c>
      <c r="P46" s="188"/>
      <c r="Q46" s="220"/>
      <c r="R46" s="193"/>
    </row>
    <row r="47" spans="1:18" s="191" customFormat="1" ht="33.75" x14ac:dyDescent="0.25">
      <c r="A47" s="39">
        <v>41</v>
      </c>
      <c r="B47" s="48" t="s">
        <v>99</v>
      </c>
      <c r="C47" s="40" t="s">
        <v>51</v>
      </c>
      <c r="D47" s="36" t="s">
        <v>48</v>
      </c>
      <c r="E47" s="149"/>
      <c r="F47" s="217"/>
      <c r="G47" s="217"/>
      <c r="H47" s="217"/>
      <c r="I47" s="212">
        <v>750</v>
      </c>
      <c r="J47" s="217"/>
      <c r="K47" s="217"/>
      <c r="L47" s="212">
        <v>150</v>
      </c>
      <c r="M47" s="217"/>
      <c r="N47" s="217"/>
      <c r="O47" s="188" t="s">
        <v>38</v>
      </c>
      <c r="P47" s="188"/>
      <c r="Q47" s="220"/>
      <c r="R47" s="193"/>
    </row>
    <row r="48" spans="1:18" s="191" customFormat="1" ht="33.75" x14ac:dyDescent="0.25">
      <c r="A48" s="32">
        <v>42</v>
      </c>
      <c r="B48" s="48" t="s">
        <v>100</v>
      </c>
      <c r="C48" s="40" t="s">
        <v>51</v>
      </c>
      <c r="D48" s="36" t="s">
        <v>48</v>
      </c>
      <c r="E48" s="149"/>
      <c r="F48" s="217"/>
      <c r="G48" s="217"/>
      <c r="H48" s="217"/>
      <c r="I48" s="212">
        <v>500</v>
      </c>
      <c r="J48" s="217"/>
      <c r="K48" s="217"/>
      <c r="L48" s="212">
        <v>100</v>
      </c>
      <c r="M48" s="217"/>
      <c r="N48" s="217"/>
      <c r="O48" s="188" t="s">
        <v>38</v>
      </c>
      <c r="P48" s="188"/>
      <c r="Q48" s="220"/>
      <c r="R48" s="193"/>
    </row>
    <row r="49" spans="1:18" s="191" customFormat="1" ht="33.75" x14ac:dyDescent="0.25">
      <c r="A49" s="39">
        <v>43</v>
      </c>
      <c r="B49" s="48" t="s">
        <v>101</v>
      </c>
      <c r="C49" s="40" t="s">
        <v>51</v>
      </c>
      <c r="D49" s="36" t="s">
        <v>48</v>
      </c>
      <c r="E49" s="149"/>
      <c r="F49" s="217"/>
      <c r="G49" s="217"/>
      <c r="H49" s="217"/>
      <c r="I49" s="212">
        <v>600</v>
      </c>
      <c r="J49" s="217"/>
      <c r="K49" s="217"/>
      <c r="L49" s="212">
        <v>120</v>
      </c>
      <c r="M49" s="217"/>
      <c r="N49" s="217"/>
      <c r="O49" s="188" t="s">
        <v>38</v>
      </c>
      <c r="P49" s="188"/>
      <c r="Q49" s="220"/>
      <c r="R49" s="193"/>
    </row>
    <row r="50" spans="1:18" s="191" customFormat="1" ht="33.75" x14ac:dyDescent="0.25">
      <c r="A50" s="32">
        <v>44</v>
      </c>
      <c r="B50" s="221" t="s">
        <v>103</v>
      </c>
      <c r="C50" s="40" t="s">
        <v>102</v>
      </c>
      <c r="D50" s="36" t="s">
        <v>48</v>
      </c>
      <c r="E50" s="149"/>
      <c r="F50" s="217"/>
      <c r="G50" s="217"/>
      <c r="H50" s="217"/>
      <c r="I50" s="212">
        <v>500</v>
      </c>
      <c r="J50" s="217"/>
      <c r="K50" s="217"/>
      <c r="L50" s="212">
        <v>100</v>
      </c>
      <c r="M50" s="217"/>
      <c r="N50" s="217"/>
      <c r="O50" s="188" t="s">
        <v>38</v>
      </c>
      <c r="P50" s="188"/>
      <c r="Q50" s="220"/>
      <c r="R50" s="193"/>
    </row>
    <row r="51" spans="1:18" s="191" customFormat="1" ht="33.75" x14ac:dyDescent="0.25">
      <c r="A51" s="39">
        <v>45</v>
      </c>
      <c r="B51" s="221" t="s">
        <v>104</v>
      </c>
      <c r="C51" s="40" t="s">
        <v>102</v>
      </c>
      <c r="D51" s="36" t="s">
        <v>48</v>
      </c>
      <c r="E51" s="149"/>
      <c r="F51" s="217"/>
      <c r="G51" s="217"/>
      <c r="H51" s="217"/>
      <c r="I51" s="212">
        <v>800</v>
      </c>
      <c r="J51" s="217"/>
      <c r="K51" s="217"/>
      <c r="L51" s="212">
        <v>160</v>
      </c>
      <c r="M51" s="217"/>
      <c r="N51" s="217"/>
      <c r="O51" s="188" t="s">
        <v>38</v>
      </c>
      <c r="P51" s="188"/>
      <c r="Q51" s="220"/>
      <c r="R51" s="193"/>
    </row>
    <row r="52" spans="1:18" s="191" customFormat="1" ht="33.75" x14ac:dyDescent="0.25">
      <c r="A52" s="32">
        <v>46</v>
      </c>
      <c r="B52" s="221" t="s">
        <v>105</v>
      </c>
      <c r="C52" s="40" t="s">
        <v>102</v>
      </c>
      <c r="D52" s="36" t="s">
        <v>48</v>
      </c>
      <c r="E52" s="149"/>
      <c r="F52" s="217"/>
      <c r="G52" s="217"/>
      <c r="H52" s="217"/>
      <c r="I52" s="212">
        <v>700</v>
      </c>
      <c r="J52" s="217"/>
      <c r="K52" s="217"/>
      <c r="L52" s="212">
        <v>140</v>
      </c>
      <c r="M52" s="217"/>
      <c r="N52" s="217"/>
      <c r="O52" s="188" t="s">
        <v>38</v>
      </c>
      <c r="P52" s="188"/>
      <c r="Q52" s="220"/>
      <c r="R52" s="193"/>
    </row>
    <row r="53" spans="1:18" s="191" customFormat="1" ht="33.75" x14ac:dyDescent="0.25">
      <c r="A53" s="39">
        <v>47</v>
      </c>
      <c r="B53" s="221" t="s">
        <v>106</v>
      </c>
      <c r="C53" s="40" t="s">
        <v>102</v>
      </c>
      <c r="D53" s="36" t="s">
        <v>48</v>
      </c>
      <c r="E53" s="149"/>
      <c r="F53" s="217"/>
      <c r="G53" s="217"/>
      <c r="H53" s="217"/>
      <c r="I53" s="212">
        <v>600</v>
      </c>
      <c r="J53" s="217"/>
      <c r="K53" s="217"/>
      <c r="L53" s="212">
        <v>120</v>
      </c>
      <c r="M53" s="217"/>
      <c r="N53" s="217"/>
      <c r="O53" s="188" t="s">
        <v>38</v>
      </c>
      <c r="P53" s="188"/>
      <c r="Q53" s="220"/>
      <c r="R53" s="193"/>
    </row>
    <row r="54" spans="1:18" s="191" customFormat="1" ht="33.75" x14ac:dyDescent="0.25">
      <c r="A54" s="32">
        <v>48</v>
      </c>
      <c r="B54" s="48" t="s">
        <v>108</v>
      </c>
      <c r="C54" s="40" t="s">
        <v>107</v>
      </c>
      <c r="D54" s="36" t="s">
        <v>48</v>
      </c>
      <c r="E54" s="149"/>
      <c r="F54" s="217"/>
      <c r="G54" s="217"/>
      <c r="H54" s="217"/>
      <c r="I54" s="212">
        <v>3000</v>
      </c>
      <c r="J54" s="217"/>
      <c r="K54" s="217"/>
      <c r="L54" s="212">
        <v>600</v>
      </c>
      <c r="M54" s="217"/>
      <c r="N54" s="217"/>
      <c r="O54" s="188" t="s">
        <v>38</v>
      </c>
      <c r="P54" s="188"/>
      <c r="Q54" s="220"/>
      <c r="R54" s="193"/>
    </row>
    <row r="55" spans="1:18" s="191" customFormat="1" ht="33.75" x14ac:dyDescent="0.25">
      <c r="A55" s="39">
        <v>49</v>
      </c>
      <c r="B55" s="48" t="s">
        <v>109</v>
      </c>
      <c r="C55" s="40" t="s">
        <v>107</v>
      </c>
      <c r="D55" s="36" t="s">
        <v>48</v>
      </c>
      <c r="E55" s="149"/>
      <c r="F55" s="217"/>
      <c r="G55" s="217"/>
      <c r="H55" s="217"/>
      <c r="I55" s="212">
        <v>500</v>
      </c>
      <c r="J55" s="217"/>
      <c r="K55" s="217"/>
      <c r="L55" s="212">
        <v>100</v>
      </c>
      <c r="M55" s="217"/>
      <c r="N55" s="217"/>
      <c r="O55" s="188" t="s">
        <v>38</v>
      </c>
      <c r="P55" s="188"/>
      <c r="Q55" s="220"/>
      <c r="R55" s="193"/>
    </row>
    <row r="56" spans="1:18" s="191" customFormat="1" ht="33.75" x14ac:dyDescent="0.25">
      <c r="A56" s="32">
        <v>50</v>
      </c>
      <c r="B56" s="48" t="s">
        <v>110</v>
      </c>
      <c r="C56" s="40" t="s">
        <v>107</v>
      </c>
      <c r="D56" s="36" t="s">
        <v>48</v>
      </c>
      <c r="E56" s="149"/>
      <c r="F56" s="217"/>
      <c r="G56" s="217"/>
      <c r="H56" s="217"/>
      <c r="I56" s="212">
        <v>150</v>
      </c>
      <c r="J56" s="217"/>
      <c r="K56" s="217"/>
      <c r="L56" s="212">
        <v>30</v>
      </c>
      <c r="M56" s="217"/>
      <c r="N56" s="217"/>
      <c r="O56" s="188" t="s">
        <v>38</v>
      </c>
      <c r="P56" s="188"/>
      <c r="Q56" s="220"/>
      <c r="R56" s="193"/>
    </row>
    <row r="57" spans="1:18" s="191" customFormat="1" ht="45" x14ac:dyDescent="0.25">
      <c r="A57" s="39">
        <v>51</v>
      </c>
      <c r="B57" s="48" t="s">
        <v>111</v>
      </c>
      <c r="C57" s="40" t="s">
        <v>107</v>
      </c>
      <c r="D57" s="36" t="s">
        <v>48</v>
      </c>
      <c r="E57" s="149"/>
      <c r="F57" s="217"/>
      <c r="G57" s="217"/>
      <c r="H57" s="217"/>
      <c r="I57" s="212">
        <v>2000</v>
      </c>
      <c r="J57" s="217"/>
      <c r="K57" s="217"/>
      <c r="L57" s="212">
        <v>400</v>
      </c>
      <c r="M57" s="217"/>
      <c r="N57" s="217"/>
      <c r="O57" s="188" t="s">
        <v>38</v>
      </c>
      <c r="P57" s="188"/>
      <c r="Q57" s="220"/>
      <c r="R57" s="193"/>
    </row>
    <row r="58" spans="1:18" s="191" customFormat="1" ht="33.75" x14ac:dyDescent="0.25">
      <c r="A58" s="32">
        <v>52</v>
      </c>
      <c r="B58" s="48" t="s">
        <v>112</v>
      </c>
      <c r="C58" s="40" t="s">
        <v>52</v>
      </c>
      <c r="D58" s="36" t="s">
        <v>48</v>
      </c>
      <c r="E58" s="149"/>
      <c r="F58" s="217"/>
      <c r="G58" s="217"/>
      <c r="H58" s="217"/>
      <c r="I58" s="212">
        <v>800</v>
      </c>
      <c r="J58" s="217"/>
      <c r="K58" s="217"/>
      <c r="L58" s="212">
        <v>160</v>
      </c>
      <c r="M58" s="217"/>
      <c r="N58" s="217"/>
      <c r="O58" s="188" t="s">
        <v>38</v>
      </c>
      <c r="P58" s="188"/>
      <c r="Q58" s="220"/>
      <c r="R58" s="193"/>
    </row>
    <row r="59" spans="1:18" s="191" customFormat="1" ht="33.75" x14ac:dyDescent="0.25">
      <c r="A59" s="39">
        <v>53</v>
      </c>
      <c r="B59" s="48" t="s">
        <v>113</v>
      </c>
      <c r="C59" s="40" t="s">
        <v>52</v>
      </c>
      <c r="D59" s="36" t="s">
        <v>48</v>
      </c>
      <c r="E59" s="149"/>
      <c r="F59" s="217"/>
      <c r="G59" s="217"/>
      <c r="H59" s="217"/>
      <c r="I59" s="212">
        <v>1200</v>
      </c>
      <c r="J59" s="217"/>
      <c r="K59" s="217"/>
      <c r="L59" s="212">
        <v>240</v>
      </c>
      <c r="M59" s="217"/>
      <c r="N59" s="217"/>
      <c r="O59" s="188" t="s">
        <v>38</v>
      </c>
      <c r="P59" s="188"/>
      <c r="Q59" s="220"/>
      <c r="R59" s="193"/>
    </row>
    <row r="60" spans="1:18" s="191" customFormat="1" ht="33.75" x14ac:dyDescent="0.25">
      <c r="A60" s="32">
        <v>54</v>
      </c>
      <c r="B60" s="48" t="s">
        <v>115</v>
      </c>
      <c r="C60" s="40" t="s">
        <v>114</v>
      </c>
      <c r="D60" s="36" t="s">
        <v>48</v>
      </c>
      <c r="E60" s="149"/>
      <c r="F60" s="217"/>
      <c r="G60" s="217"/>
      <c r="H60" s="217"/>
      <c r="I60" s="212">
        <v>1200</v>
      </c>
      <c r="J60" s="217"/>
      <c r="K60" s="217"/>
      <c r="L60" s="212">
        <v>240</v>
      </c>
      <c r="M60" s="217"/>
      <c r="N60" s="217"/>
      <c r="O60" s="188" t="s">
        <v>38</v>
      </c>
      <c r="P60" s="188"/>
      <c r="Q60" s="220"/>
      <c r="R60" s="193"/>
    </row>
    <row r="61" spans="1:18" s="191" customFormat="1" ht="33.75" x14ac:dyDescent="0.25">
      <c r="A61" s="39">
        <v>55</v>
      </c>
      <c r="B61" s="48" t="s">
        <v>116</v>
      </c>
      <c r="C61" s="40" t="s">
        <v>114</v>
      </c>
      <c r="D61" s="36" t="s">
        <v>48</v>
      </c>
      <c r="E61" s="149"/>
      <c r="F61" s="217"/>
      <c r="G61" s="217"/>
      <c r="H61" s="217"/>
      <c r="I61" s="212">
        <v>3000</v>
      </c>
      <c r="J61" s="217"/>
      <c r="K61" s="217"/>
      <c r="L61" s="212">
        <v>600</v>
      </c>
      <c r="M61" s="217"/>
      <c r="N61" s="217"/>
      <c r="O61" s="188" t="s">
        <v>38</v>
      </c>
      <c r="P61" s="188"/>
      <c r="Q61" s="220"/>
      <c r="R61" s="193"/>
    </row>
    <row r="62" spans="1:18" s="191" customFormat="1" ht="33.75" x14ac:dyDescent="0.25">
      <c r="A62" s="32">
        <v>56</v>
      </c>
      <c r="B62" s="48" t="s">
        <v>117</v>
      </c>
      <c r="C62" s="40" t="s">
        <v>114</v>
      </c>
      <c r="D62" s="36" t="s">
        <v>48</v>
      </c>
      <c r="E62" s="149"/>
      <c r="F62" s="217"/>
      <c r="G62" s="217"/>
      <c r="H62" s="217"/>
      <c r="I62" s="212">
        <v>600</v>
      </c>
      <c r="J62" s="217"/>
      <c r="K62" s="217"/>
      <c r="L62" s="212">
        <v>120</v>
      </c>
      <c r="M62" s="217"/>
      <c r="N62" s="217"/>
      <c r="O62" s="188" t="s">
        <v>38</v>
      </c>
      <c r="P62" s="188"/>
      <c r="Q62" s="220"/>
      <c r="R62" s="193"/>
    </row>
    <row r="63" spans="1:18" s="191" customFormat="1" ht="33.75" x14ac:dyDescent="0.25">
      <c r="A63" s="39">
        <v>57</v>
      </c>
      <c r="B63" s="48" t="s">
        <v>118</v>
      </c>
      <c r="C63" s="40" t="s">
        <v>114</v>
      </c>
      <c r="D63" s="36" t="s">
        <v>48</v>
      </c>
      <c r="E63" s="149"/>
      <c r="F63" s="217"/>
      <c r="G63" s="217"/>
      <c r="H63" s="217"/>
      <c r="I63" s="212">
        <v>800</v>
      </c>
      <c r="J63" s="217"/>
      <c r="K63" s="217"/>
      <c r="L63" s="212">
        <v>160</v>
      </c>
      <c r="M63" s="217"/>
      <c r="N63" s="217"/>
      <c r="O63" s="188" t="s">
        <v>38</v>
      </c>
      <c r="P63" s="188"/>
      <c r="Q63" s="220"/>
      <c r="R63" s="193"/>
    </row>
    <row r="64" spans="1:18" s="191" customFormat="1" ht="33.75" x14ac:dyDescent="0.25">
      <c r="A64" s="32">
        <v>58</v>
      </c>
      <c r="B64" s="48" t="s">
        <v>119</v>
      </c>
      <c r="C64" s="40" t="s">
        <v>114</v>
      </c>
      <c r="D64" s="36" t="s">
        <v>48</v>
      </c>
      <c r="E64" s="149"/>
      <c r="F64" s="217"/>
      <c r="G64" s="217"/>
      <c r="H64" s="217"/>
      <c r="I64" s="212">
        <v>1500</v>
      </c>
      <c r="J64" s="217"/>
      <c r="K64" s="217"/>
      <c r="L64" s="212">
        <v>300</v>
      </c>
      <c r="M64" s="217"/>
      <c r="N64" s="217"/>
      <c r="O64" s="188" t="s">
        <v>38</v>
      </c>
      <c r="P64" s="188"/>
      <c r="Q64" s="220"/>
      <c r="R64" s="193"/>
    </row>
    <row r="65" spans="1:39" s="191" customFormat="1" ht="33.75" x14ac:dyDescent="0.25">
      <c r="A65" s="39">
        <v>59</v>
      </c>
      <c r="B65" s="48" t="s">
        <v>120</v>
      </c>
      <c r="C65" s="40" t="s">
        <v>114</v>
      </c>
      <c r="D65" s="36" t="s">
        <v>48</v>
      </c>
      <c r="E65" s="149"/>
      <c r="F65" s="217"/>
      <c r="G65" s="217"/>
      <c r="H65" s="217"/>
      <c r="I65" s="212">
        <v>1500</v>
      </c>
      <c r="J65" s="217"/>
      <c r="K65" s="217"/>
      <c r="L65" s="212">
        <v>300</v>
      </c>
      <c r="M65" s="217"/>
      <c r="N65" s="217"/>
      <c r="O65" s="188" t="s">
        <v>38</v>
      </c>
      <c r="P65" s="188"/>
      <c r="Q65" s="220"/>
      <c r="R65" s="193"/>
    </row>
    <row r="66" spans="1:39" s="191" customFormat="1" ht="33.75" x14ac:dyDescent="0.25">
      <c r="A66" s="32">
        <v>60</v>
      </c>
      <c r="B66" s="48" t="s">
        <v>121</v>
      </c>
      <c r="C66" s="40" t="s">
        <v>114</v>
      </c>
      <c r="D66" s="36" t="s">
        <v>48</v>
      </c>
      <c r="E66" s="149"/>
      <c r="F66" s="217"/>
      <c r="G66" s="217"/>
      <c r="H66" s="217"/>
      <c r="I66" s="212">
        <v>1800</v>
      </c>
      <c r="J66" s="217"/>
      <c r="K66" s="217"/>
      <c r="L66" s="212">
        <v>360</v>
      </c>
      <c r="M66" s="217"/>
      <c r="N66" s="217"/>
      <c r="O66" s="188" t="s">
        <v>38</v>
      </c>
      <c r="P66" s="188"/>
      <c r="Q66" s="220"/>
      <c r="R66" s="193"/>
    </row>
    <row r="67" spans="1:39" s="191" customFormat="1" ht="33.75" x14ac:dyDescent="0.25">
      <c r="A67" s="39">
        <v>61</v>
      </c>
      <c r="B67" s="48" t="s">
        <v>122</v>
      </c>
      <c r="C67" s="40" t="s">
        <v>114</v>
      </c>
      <c r="D67" s="36" t="s">
        <v>48</v>
      </c>
      <c r="E67" s="149"/>
      <c r="F67" s="217"/>
      <c r="G67" s="217"/>
      <c r="H67" s="217"/>
      <c r="I67" s="212">
        <v>800</v>
      </c>
      <c r="J67" s="217"/>
      <c r="K67" s="217"/>
      <c r="L67" s="212">
        <v>160</v>
      </c>
      <c r="M67" s="217"/>
      <c r="N67" s="217"/>
      <c r="O67" s="188" t="s">
        <v>38</v>
      </c>
      <c r="P67" s="188"/>
      <c r="Q67" s="220"/>
      <c r="R67" s="193"/>
    </row>
    <row r="68" spans="1:39" ht="33.75" x14ac:dyDescent="0.25">
      <c r="A68" s="32">
        <v>62</v>
      </c>
      <c r="B68" s="48" t="s">
        <v>123</v>
      </c>
      <c r="C68" s="40" t="s">
        <v>114</v>
      </c>
      <c r="D68" s="36" t="s">
        <v>48</v>
      </c>
      <c r="E68" s="149"/>
      <c r="F68" s="217"/>
      <c r="G68" s="217"/>
      <c r="H68" s="217"/>
      <c r="I68" s="212">
        <v>1200</v>
      </c>
      <c r="J68" s="217"/>
      <c r="K68" s="217"/>
      <c r="L68" s="212">
        <v>240</v>
      </c>
      <c r="M68" s="217"/>
      <c r="N68" s="217"/>
      <c r="O68" s="188" t="s">
        <v>38</v>
      </c>
      <c r="P68" s="188"/>
      <c r="Q68" s="220"/>
      <c r="R68" s="193"/>
    </row>
    <row r="69" spans="1:39" ht="33.75" x14ac:dyDescent="0.25">
      <c r="A69" s="39">
        <v>63</v>
      </c>
      <c r="B69" s="48" t="s">
        <v>125</v>
      </c>
      <c r="C69" s="40" t="s">
        <v>124</v>
      </c>
      <c r="D69" s="36" t="s">
        <v>48</v>
      </c>
      <c r="E69" s="149"/>
      <c r="F69" s="217"/>
      <c r="G69" s="217"/>
      <c r="H69" s="217"/>
      <c r="I69" s="212">
        <v>3000</v>
      </c>
      <c r="J69" s="217"/>
      <c r="K69" s="217"/>
      <c r="L69" s="212">
        <v>600</v>
      </c>
      <c r="M69" s="217"/>
      <c r="N69" s="217"/>
      <c r="O69" s="188" t="s">
        <v>38</v>
      </c>
      <c r="P69" s="188"/>
      <c r="Q69" s="220"/>
      <c r="R69" s="193"/>
    </row>
    <row r="70" spans="1:39" ht="33.75" x14ac:dyDescent="0.25">
      <c r="A70" s="32">
        <v>64</v>
      </c>
      <c r="B70" s="48" t="s">
        <v>126</v>
      </c>
      <c r="C70" s="40" t="s">
        <v>124</v>
      </c>
      <c r="D70" s="36" t="s">
        <v>48</v>
      </c>
      <c r="E70" s="149"/>
      <c r="F70" s="217"/>
      <c r="G70" s="217"/>
      <c r="H70" s="217"/>
      <c r="I70" s="212">
        <v>2500</v>
      </c>
      <c r="J70" s="217"/>
      <c r="K70" s="217"/>
      <c r="L70" s="212">
        <v>500</v>
      </c>
      <c r="M70" s="217"/>
      <c r="N70" s="217"/>
      <c r="O70" s="188" t="s">
        <v>38</v>
      </c>
      <c r="P70" s="188"/>
      <c r="Q70" s="220"/>
      <c r="R70" s="193"/>
    </row>
    <row r="71" spans="1:39" ht="33.75" x14ac:dyDescent="0.25">
      <c r="A71" s="39">
        <v>65</v>
      </c>
      <c r="B71" s="48" t="s">
        <v>127</v>
      </c>
      <c r="C71" s="40" t="s">
        <v>124</v>
      </c>
      <c r="D71" s="36" t="s">
        <v>48</v>
      </c>
      <c r="E71" s="149"/>
      <c r="F71" s="217"/>
      <c r="G71" s="217"/>
      <c r="H71" s="217"/>
      <c r="I71" s="212">
        <v>500</v>
      </c>
      <c r="J71" s="217"/>
      <c r="K71" s="217"/>
      <c r="L71" s="212">
        <v>100</v>
      </c>
      <c r="M71" s="217"/>
      <c r="N71" s="217"/>
      <c r="O71" s="188" t="s">
        <v>38</v>
      </c>
      <c r="P71" s="188"/>
      <c r="Q71" s="220"/>
      <c r="R71" s="193"/>
    </row>
    <row r="72" spans="1:39" ht="33.75" x14ac:dyDescent="0.25">
      <c r="A72" s="32">
        <v>66</v>
      </c>
      <c r="B72" s="48" t="s">
        <v>128</v>
      </c>
      <c r="C72" s="40" t="s">
        <v>124</v>
      </c>
      <c r="D72" s="36" t="s">
        <v>48</v>
      </c>
      <c r="E72" s="149"/>
      <c r="F72" s="217"/>
      <c r="G72" s="217"/>
      <c r="H72" s="217"/>
      <c r="I72" s="212">
        <v>1500</v>
      </c>
      <c r="J72" s="217"/>
      <c r="K72" s="217"/>
      <c r="L72" s="212">
        <v>300</v>
      </c>
      <c r="M72" s="217"/>
      <c r="N72" s="217"/>
      <c r="O72" s="188" t="s">
        <v>38</v>
      </c>
      <c r="P72" s="188"/>
      <c r="Q72" s="220"/>
      <c r="R72" s="193"/>
    </row>
    <row r="73" spans="1:39" ht="33.75" x14ac:dyDescent="0.25">
      <c r="A73" s="39">
        <v>67</v>
      </c>
      <c r="B73" s="48" t="s">
        <v>129</v>
      </c>
      <c r="C73" s="40" t="s">
        <v>124</v>
      </c>
      <c r="D73" s="36" t="s">
        <v>48</v>
      </c>
      <c r="E73" s="149"/>
      <c r="F73" s="217"/>
      <c r="G73" s="217"/>
      <c r="H73" s="217"/>
      <c r="I73" s="212">
        <v>1200</v>
      </c>
      <c r="J73" s="217"/>
      <c r="K73" s="217"/>
      <c r="L73" s="212">
        <v>240</v>
      </c>
      <c r="M73" s="217"/>
      <c r="N73" s="217"/>
      <c r="O73" s="188" t="s">
        <v>38</v>
      </c>
      <c r="P73" s="188"/>
      <c r="Q73" s="220"/>
      <c r="R73" s="193"/>
    </row>
    <row r="74" spans="1:39" ht="33.75" x14ac:dyDescent="0.25">
      <c r="A74" s="32">
        <v>68</v>
      </c>
      <c r="B74" s="48" t="s">
        <v>130</v>
      </c>
      <c r="C74" s="40" t="s">
        <v>124</v>
      </c>
      <c r="D74" s="36" t="s">
        <v>48</v>
      </c>
      <c r="E74" s="149"/>
      <c r="F74" s="217"/>
      <c r="G74" s="217"/>
      <c r="H74" s="217"/>
      <c r="I74" s="212">
        <v>800</v>
      </c>
      <c r="J74" s="217"/>
      <c r="K74" s="217"/>
      <c r="L74" s="212">
        <v>160</v>
      </c>
      <c r="M74" s="217"/>
      <c r="N74" s="217"/>
      <c r="O74" s="188" t="s">
        <v>38</v>
      </c>
      <c r="P74" s="188"/>
      <c r="Q74" s="220"/>
      <c r="R74" s="193"/>
    </row>
    <row r="75" spans="1:39" ht="33.75" x14ac:dyDescent="0.25">
      <c r="A75" s="39">
        <v>69</v>
      </c>
      <c r="B75" s="48" t="s">
        <v>132</v>
      </c>
      <c r="C75" s="40" t="s">
        <v>131</v>
      </c>
      <c r="D75" s="36" t="s">
        <v>48</v>
      </c>
      <c r="E75" s="149"/>
      <c r="F75" s="217"/>
      <c r="G75" s="217"/>
      <c r="H75" s="217"/>
      <c r="I75" s="212">
        <v>995</v>
      </c>
      <c r="J75" s="212">
        <v>553</v>
      </c>
      <c r="K75" s="217"/>
      <c r="L75" s="230" t="s">
        <v>332</v>
      </c>
      <c r="M75" s="230" t="s">
        <v>332</v>
      </c>
      <c r="N75" s="218" t="s">
        <v>332</v>
      </c>
      <c r="O75" s="188" t="s">
        <v>38</v>
      </c>
      <c r="P75" s="188"/>
      <c r="Q75" s="220"/>
      <c r="R75" s="193"/>
    </row>
    <row r="76" spans="1:39" ht="33.75" x14ac:dyDescent="0.25">
      <c r="A76" s="32">
        <v>70</v>
      </c>
      <c r="B76" s="48" t="s">
        <v>133</v>
      </c>
      <c r="C76" s="40" t="s">
        <v>131</v>
      </c>
      <c r="D76" s="36" t="s">
        <v>48</v>
      </c>
      <c r="E76" s="149"/>
      <c r="F76" s="217"/>
      <c r="G76" s="217"/>
      <c r="H76" s="217"/>
      <c r="I76" s="212">
        <v>500</v>
      </c>
      <c r="J76" s="212">
        <v>277.77777777777777</v>
      </c>
      <c r="K76" s="217"/>
      <c r="L76" s="230" t="s">
        <v>332</v>
      </c>
      <c r="M76" s="230" t="s">
        <v>332</v>
      </c>
      <c r="N76" s="218" t="s">
        <v>332</v>
      </c>
      <c r="O76" s="188" t="s">
        <v>38</v>
      </c>
      <c r="P76" s="188"/>
      <c r="Q76" s="220"/>
      <c r="R76" s="193"/>
    </row>
    <row r="77" spans="1:39" ht="33.75" x14ac:dyDescent="0.25">
      <c r="A77" s="39">
        <v>71</v>
      </c>
      <c r="B77" s="48" t="s">
        <v>134</v>
      </c>
      <c r="C77" s="40" t="s">
        <v>131</v>
      </c>
      <c r="D77" s="36" t="s">
        <v>48</v>
      </c>
      <c r="E77" s="149"/>
      <c r="F77" s="217"/>
      <c r="G77" s="217"/>
      <c r="H77" s="217"/>
      <c r="I77" s="212">
        <v>1200</v>
      </c>
      <c r="J77" s="212">
        <v>666.66666666666674</v>
      </c>
      <c r="K77" s="217"/>
      <c r="L77" s="230" t="s">
        <v>332</v>
      </c>
      <c r="M77" s="230" t="s">
        <v>332</v>
      </c>
      <c r="N77" s="218" t="s">
        <v>332</v>
      </c>
      <c r="O77" s="188" t="s">
        <v>38</v>
      </c>
      <c r="P77" s="188"/>
      <c r="Q77" s="220"/>
      <c r="R77" s="193"/>
    </row>
    <row r="78" spans="1:39" ht="33.75" x14ac:dyDescent="0.25">
      <c r="A78" s="39"/>
      <c r="B78" s="48" t="s">
        <v>222</v>
      </c>
      <c r="C78" s="40" t="s">
        <v>131</v>
      </c>
      <c r="D78" s="36" t="s">
        <v>48</v>
      </c>
      <c r="E78" s="149"/>
      <c r="F78" s="217"/>
      <c r="G78" s="217"/>
      <c r="H78" s="217"/>
      <c r="I78" s="212">
        <v>998</v>
      </c>
      <c r="J78" s="212"/>
      <c r="K78" s="217"/>
      <c r="L78" s="212"/>
      <c r="M78" s="212"/>
      <c r="N78" s="217"/>
      <c r="O78" s="188" t="s">
        <v>38</v>
      </c>
      <c r="P78" s="188"/>
      <c r="Q78" s="220"/>
      <c r="R78" s="193"/>
    </row>
    <row r="79" spans="1:39" s="142" customFormat="1" ht="39" hidden="1" customHeight="1" x14ac:dyDescent="0.25">
      <c r="A79" s="177" t="s">
        <v>16</v>
      </c>
      <c r="B79" s="178" t="s">
        <v>23</v>
      </c>
      <c r="C79" s="32"/>
      <c r="D79" s="31"/>
      <c r="E79" s="226"/>
      <c r="F79" s="227"/>
      <c r="G79" s="227"/>
      <c r="H79" s="227"/>
      <c r="I79" s="227"/>
      <c r="J79" s="228"/>
      <c r="K79" s="229"/>
      <c r="L79" s="227"/>
      <c r="M79" s="228"/>
      <c r="N79" s="229"/>
      <c r="O79" s="229"/>
      <c r="P79" s="196"/>
      <c r="Q79" s="196"/>
      <c r="R79" s="197"/>
      <c r="S79" s="198"/>
      <c r="T79" s="198"/>
      <c r="U79" s="198"/>
      <c r="V79" s="198"/>
      <c r="W79" s="198"/>
      <c r="X79" s="198"/>
      <c r="Y79" s="198"/>
      <c r="Z79" s="198"/>
      <c r="AA79" s="198"/>
      <c r="AB79" s="198"/>
      <c r="AC79" s="198"/>
      <c r="AD79" s="198"/>
      <c r="AE79" s="198"/>
      <c r="AF79" s="198"/>
      <c r="AG79" s="198"/>
      <c r="AH79" s="198"/>
      <c r="AI79" s="198"/>
      <c r="AJ79" s="198"/>
      <c r="AK79" s="198"/>
      <c r="AL79" s="198"/>
      <c r="AM79" s="198"/>
    </row>
    <row r="80" spans="1:39" s="142" customFormat="1" ht="45" hidden="1" x14ac:dyDescent="0.25">
      <c r="A80" s="39"/>
      <c r="B80" s="46" t="s">
        <v>24</v>
      </c>
      <c r="C80" s="52"/>
      <c r="D80" s="31" t="s">
        <v>323</v>
      </c>
      <c r="E80" s="149"/>
      <c r="F80" s="207"/>
      <c r="G80" s="207"/>
      <c r="H80" s="207"/>
      <c r="I80" s="207">
        <v>119000</v>
      </c>
      <c r="J80" s="208"/>
      <c r="K80" s="209"/>
      <c r="L80" s="207"/>
      <c r="M80" s="208"/>
      <c r="N80" s="209"/>
      <c r="O80" s="209"/>
      <c r="P80" s="187"/>
      <c r="Q80" s="196"/>
      <c r="R80" s="197"/>
      <c r="S80" s="198"/>
      <c r="T80" s="198"/>
      <c r="U80" s="198"/>
      <c r="V80" s="198"/>
      <c r="W80" s="198"/>
      <c r="X80" s="198"/>
      <c r="Y80" s="198"/>
      <c r="Z80" s="198"/>
      <c r="AA80" s="198"/>
      <c r="AB80" s="198"/>
      <c r="AC80" s="198"/>
      <c r="AD80" s="198"/>
      <c r="AE80" s="198"/>
      <c r="AF80" s="198"/>
      <c r="AG80" s="198"/>
      <c r="AH80" s="198"/>
      <c r="AI80" s="198"/>
      <c r="AJ80" s="198"/>
      <c r="AK80" s="198"/>
      <c r="AL80" s="198"/>
      <c r="AM80" s="198"/>
    </row>
    <row r="81" spans="1:22" s="223" customFormat="1" ht="11.25" x14ac:dyDescent="0.25">
      <c r="A81" s="222"/>
      <c r="B81" s="189"/>
      <c r="C81" s="189"/>
      <c r="D81" s="189"/>
      <c r="E81" s="189"/>
      <c r="F81" s="189"/>
      <c r="G81" s="189"/>
      <c r="H81" s="189"/>
      <c r="I81" s="189"/>
      <c r="J81" s="189"/>
      <c r="K81" s="189"/>
      <c r="L81" s="189"/>
      <c r="M81" s="189"/>
      <c r="N81" s="189"/>
      <c r="O81" s="189"/>
      <c r="P81" s="189"/>
      <c r="Q81" s="189"/>
      <c r="R81" s="189"/>
      <c r="S81" s="189"/>
      <c r="T81" s="189"/>
      <c r="U81" s="189"/>
      <c r="V81" s="189"/>
    </row>
    <row r="82" spans="1:22" s="223" customFormat="1" ht="11.25" x14ac:dyDescent="0.25">
      <c r="A82" s="222"/>
      <c r="B82" s="189"/>
      <c r="C82" s="189"/>
      <c r="D82" s="189"/>
      <c r="E82" s="189"/>
      <c r="F82" s="189"/>
      <c r="G82" s="189"/>
      <c r="H82" s="189"/>
      <c r="I82" s="189"/>
      <c r="J82" s="189"/>
      <c r="K82" s="189"/>
      <c r="L82" s="189"/>
      <c r="M82" s="189"/>
      <c r="N82" s="189"/>
      <c r="O82" s="189"/>
      <c r="P82" s="189"/>
      <c r="Q82" s="189"/>
      <c r="R82" s="189"/>
      <c r="S82" s="189"/>
      <c r="T82" s="189"/>
      <c r="U82" s="189"/>
      <c r="V82" s="189"/>
    </row>
    <row r="83" spans="1:22" s="223" customFormat="1" ht="11.25" x14ac:dyDescent="0.25">
      <c r="A83" s="222"/>
      <c r="B83" s="189"/>
      <c r="C83" s="189"/>
      <c r="D83" s="189"/>
      <c r="E83" s="189"/>
      <c r="F83" s="189"/>
      <c r="G83" s="189"/>
      <c r="H83" s="189"/>
      <c r="I83" s="189"/>
      <c r="J83" s="189"/>
      <c r="K83" s="189"/>
      <c r="L83" s="189"/>
      <c r="M83" s="189"/>
      <c r="N83" s="189"/>
      <c r="O83" s="189"/>
      <c r="P83" s="189"/>
      <c r="Q83" s="189"/>
      <c r="R83" s="189"/>
      <c r="S83" s="189"/>
      <c r="T83" s="189"/>
      <c r="U83" s="189"/>
      <c r="V83" s="189"/>
    </row>
  </sheetData>
  <autoFilter ref="A5:CA78" xr:uid="{00000000-0009-0000-0000-000004000000}"/>
  <mergeCells count="14">
    <mergeCell ref="L3:N3"/>
    <mergeCell ref="O3:O4"/>
    <mergeCell ref="P3:P4"/>
    <mergeCell ref="Q3:Q4"/>
    <mergeCell ref="A1:P1"/>
    <mergeCell ref="J2:K2"/>
    <mergeCell ref="M2:N2"/>
    <mergeCell ref="A3:A5"/>
    <mergeCell ref="B3:B5"/>
    <mergeCell ref="C3:D4"/>
    <mergeCell ref="E3:E5"/>
    <mergeCell ref="F3:F5"/>
    <mergeCell ref="G3:G5"/>
    <mergeCell ref="I3:K3"/>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AM78"/>
  <sheetViews>
    <sheetView showGridLines="0" view="pageBreakPreview" zoomScaleNormal="115" zoomScaleSheetLayoutView="100" workbookViewId="0">
      <pane xSplit="2" ySplit="5" topLeftCell="C21" activePane="bottomRight" state="frozen"/>
      <selection pane="topRight" activeCell="C1" sqref="C1"/>
      <selection pane="bottomLeft" activeCell="A8" sqref="A8"/>
      <selection pane="bottomRight" activeCell="B13" sqref="B13"/>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42578125" style="1" hidden="1" customWidth="1"/>
    <col min="6" max="6" width="9.85546875" style="26" hidden="1" customWidth="1"/>
    <col min="7" max="7" width="21" style="26" hidden="1" customWidth="1"/>
    <col min="8" max="8" width="5.28515625" style="26" hidden="1" customWidth="1"/>
    <col min="9" max="9" width="12.28515625" style="2" bestFit="1" customWidth="1"/>
    <col min="10" max="10" width="9" style="3" customWidth="1"/>
    <col min="11" max="11" width="9.5703125" style="5" customWidth="1"/>
    <col min="12" max="12" width="8.42578125" style="6" customWidth="1"/>
    <col min="13" max="13" width="8.42578125" style="152" customWidth="1"/>
    <col min="14" max="14" width="8.42578125" style="154" customWidth="1"/>
    <col min="15" max="15" width="13.5703125" style="6" customWidth="1"/>
    <col min="16" max="16" width="13.7109375" style="85" customWidth="1"/>
    <col min="17" max="17" width="10.5703125" style="85" hidden="1"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19.5" customHeight="1" x14ac:dyDescent="0.25">
      <c r="A1" s="394" t="s">
        <v>351</v>
      </c>
      <c r="B1" s="394"/>
      <c r="C1" s="394"/>
      <c r="D1" s="394"/>
      <c r="E1" s="394"/>
      <c r="F1" s="394"/>
      <c r="G1" s="394"/>
      <c r="H1" s="394"/>
      <c r="I1" s="394"/>
      <c r="J1" s="394"/>
      <c r="K1" s="394"/>
      <c r="L1" s="394"/>
      <c r="M1" s="394"/>
      <c r="N1" s="394"/>
      <c r="O1" s="394"/>
      <c r="R1" s="143"/>
    </row>
    <row r="2" spans="1:39" s="176" customFormat="1" ht="9.75" customHeight="1" x14ac:dyDescent="0.25">
      <c r="A2" s="8"/>
      <c r="B2" s="169"/>
      <c r="C2" s="169"/>
      <c r="D2" s="170"/>
      <c r="E2" s="169"/>
      <c r="F2" s="171"/>
      <c r="G2" s="171"/>
      <c r="H2" s="171"/>
      <c r="I2" s="172"/>
      <c r="J2" s="409"/>
      <c r="K2" s="409"/>
      <c r="L2" s="179"/>
      <c r="M2" s="409"/>
      <c r="N2" s="409"/>
      <c r="O2" s="173"/>
      <c r="P2" s="174"/>
      <c r="Q2" s="174"/>
      <c r="R2" s="175"/>
      <c r="S2" s="175"/>
      <c r="T2" s="175"/>
      <c r="U2" s="175"/>
      <c r="V2" s="175"/>
      <c r="W2" s="175"/>
      <c r="X2" s="175"/>
      <c r="Y2" s="175"/>
      <c r="Z2" s="175"/>
      <c r="AA2" s="175"/>
      <c r="AB2" s="175"/>
      <c r="AC2" s="175"/>
      <c r="AD2" s="175"/>
      <c r="AE2" s="175"/>
      <c r="AF2" s="175"/>
      <c r="AG2" s="175"/>
      <c r="AH2" s="175"/>
      <c r="AI2" s="175"/>
      <c r="AJ2" s="175"/>
      <c r="AK2" s="175"/>
      <c r="AL2" s="175"/>
      <c r="AM2" s="175"/>
    </row>
    <row r="3" spans="1:39" s="6" customFormat="1" ht="24.75" customHeight="1" x14ac:dyDescent="0.25">
      <c r="A3" s="410" t="s">
        <v>0</v>
      </c>
      <c r="B3" s="396" t="s">
        <v>1</v>
      </c>
      <c r="C3" s="399" t="s">
        <v>2</v>
      </c>
      <c r="D3" s="400"/>
      <c r="E3" s="403" t="s">
        <v>6</v>
      </c>
      <c r="F3" s="413" t="s">
        <v>7</v>
      </c>
      <c r="G3" s="413" t="s">
        <v>8</v>
      </c>
      <c r="H3" s="64"/>
      <c r="I3" s="416" t="s">
        <v>340</v>
      </c>
      <c r="J3" s="417"/>
      <c r="K3" s="418"/>
      <c r="L3" s="422" t="s">
        <v>349</v>
      </c>
      <c r="M3" s="423"/>
      <c r="N3" s="424"/>
      <c r="O3" s="425" t="s">
        <v>3</v>
      </c>
      <c r="P3" s="427" t="s">
        <v>17</v>
      </c>
      <c r="Q3" s="428" t="s">
        <v>18</v>
      </c>
      <c r="R3" s="11"/>
      <c r="S3" s="10"/>
      <c r="T3" s="10"/>
      <c r="U3" s="10"/>
      <c r="V3" s="10"/>
      <c r="W3" s="10"/>
      <c r="X3" s="10"/>
      <c r="Y3" s="10"/>
      <c r="Z3" s="10"/>
      <c r="AA3" s="10"/>
      <c r="AB3" s="10"/>
      <c r="AC3" s="10"/>
      <c r="AD3" s="10"/>
      <c r="AE3" s="10"/>
      <c r="AF3" s="10"/>
      <c r="AG3" s="10"/>
      <c r="AH3" s="10"/>
      <c r="AI3" s="10"/>
      <c r="AJ3" s="10"/>
      <c r="AK3" s="10"/>
      <c r="AL3" s="10"/>
      <c r="AM3" s="10"/>
    </row>
    <row r="4" spans="1:39" s="6" customFormat="1" ht="40.5" customHeight="1" x14ac:dyDescent="0.25">
      <c r="A4" s="411"/>
      <c r="B4" s="397"/>
      <c r="C4" s="401"/>
      <c r="D4" s="402"/>
      <c r="E4" s="404"/>
      <c r="F4" s="414"/>
      <c r="G4" s="414"/>
      <c r="H4" s="147"/>
      <c r="I4" s="14" t="s">
        <v>13</v>
      </c>
      <c r="J4" s="23" t="s">
        <v>9</v>
      </c>
      <c r="K4" s="12" t="s">
        <v>10</v>
      </c>
      <c r="L4" s="14">
        <v>2021</v>
      </c>
      <c r="M4" s="23" t="s">
        <v>330</v>
      </c>
      <c r="N4" s="23" t="s">
        <v>331</v>
      </c>
      <c r="O4" s="426"/>
      <c r="P4" s="427"/>
      <c r="Q4" s="429"/>
      <c r="R4" s="13"/>
      <c r="S4" s="10"/>
      <c r="T4" s="10"/>
      <c r="U4" s="10"/>
      <c r="V4" s="10"/>
      <c r="W4" s="10"/>
      <c r="X4" s="10"/>
      <c r="Y4" s="10"/>
      <c r="Z4" s="10"/>
      <c r="AA4" s="10"/>
      <c r="AB4" s="10"/>
      <c r="AC4" s="10"/>
      <c r="AD4" s="10"/>
      <c r="AE4" s="10"/>
      <c r="AF4" s="10"/>
      <c r="AG4" s="10"/>
      <c r="AH4" s="10"/>
      <c r="AI4" s="10"/>
      <c r="AJ4" s="10"/>
      <c r="AK4" s="10"/>
      <c r="AL4" s="10"/>
      <c r="AM4" s="10"/>
    </row>
    <row r="5" spans="1:39" s="19" customFormat="1" ht="24.75" customHeight="1" x14ac:dyDescent="0.25">
      <c r="A5" s="412"/>
      <c r="B5" s="398"/>
      <c r="C5" s="20" t="s">
        <v>4</v>
      </c>
      <c r="D5" s="20" t="s">
        <v>5</v>
      </c>
      <c r="E5" s="405"/>
      <c r="F5" s="415"/>
      <c r="G5" s="415"/>
      <c r="H5" s="148"/>
      <c r="I5" s="14"/>
      <c r="J5" s="15"/>
      <c r="K5" s="15"/>
      <c r="L5" s="30"/>
      <c r="M5" s="158"/>
      <c r="N5" s="158"/>
      <c r="O5" s="167"/>
      <c r="P5" s="74"/>
      <c r="Q5" s="141"/>
      <c r="R5" s="18"/>
      <c r="S5" s="17"/>
      <c r="T5" s="17"/>
      <c r="U5" s="17"/>
      <c r="V5" s="17"/>
      <c r="W5" s="17"/>
      <c r="X5" s="17"/>
      <c r="Y5" s="17"/>
      <c r="Z5" s="17"/>
      <c r="AA5" s="17"/>
      <c r="AB5" s="17"/>
      <c r="AC5" s="17"/>
      <c r="AD5" s="17"/>
      <c r="AE5" s="17"/>
      <c r="AF5" s="17"/>
      <c r="AG5" s="17"/>
      <c r="AH5" s="17"/>
      <c r="AI5" s="17"/>
      <c r="AJ5" s="17"/>
      <c r="AK5" s="17"/>
      <c r="AL5" s="17"/>
      <c r="AM5" s="17"/>
    </row>
    <row r="6" spans="1:39" s="19" customFormat="1" ht="21.75" customHeight="1" x14ac:dyDescent="0.25">
      <c r="A6" s="32" t="s">
        <v>11</v>
      </c>
      <c r="B6" s="419" t="s">
        <v>26</v>
      </c>
      <c r="C6" s="420"/>
      <c r="D6" s="420"/>
      <c r="E6" s="420"/>
      <c r="F6" s="420"/>
      <c r="G6" s="420"/>
      <c r="H6" s="420"/>
      <c r="I6" s="420"/>
      <c r="J6" s="420"/>
      <c r="K6" s="420"/>
      <c r="L6" s="420"/>
      <c r="M6" s="420"/>
      <c r="N6" s="421"/>
      <c r="O6" s="167"/>
      <c r="P6" s="74"/>
      <c r="Q6" s="141"/>
      <c r="R6" s="18"/>
      <c r="S6" s="17"/>
      <c r="T6" s="17"/>
      <c r="U6" s="17"/>
      <c r="V6" s="17"/>
      <c r="W6" s="17"/>
      <c r="X6" s="17"/>
      <c r="Y6" s="17"/>
      <c r="Z6" s="17"/>
      <c r="AA6" s="17"/>
      <c r="AB6" s="17"/>
      <c r="AC6" s="17"/>
      <c r="AD6" s="17"/>
      <c r="AE6" s="17"/>
      <c r="AF6" s="17"/>
      <c r="AG6" s="17"/>
      <c r="AH6" s="17"/>
      <c r="AI6" s="17"/>
      <c r="AJ6" s="17"/>
      <c r="AK6" s="17"/>
      <c r="AL6" s="17"/>
      <c r="AM6" s="17"/>
    </row>
    <row r="7" spans="1:39" s="19" customFormat="1" ht="33.75" x14ac:dyDescent="0.25">
      <c r="A7" s="52">
        <v>1</v>
      </c>
      <c r="B7" s="44" t="s">
        <v>60</v>
      </c>
      <c r="C7" s="20" t="s">
        <v>352</v>
      </c>
      <c r="D7" s="20" t="s">
        <v>20</v>
      </c>
      <c r="E7" s="35"/>
      <c r="F7" s="34"/>
      <c r="G7" s="30"/>
      <c r="H7" s="30"/>
      <c r="I7" s="70">
        <v>66571</v>
      </c>
      <c r="J7" s="15"/>
      <c r="K7" s="15"/>
      <c r="L7" s="70" t="s">
        <v>332</v>
      </c>
      <c r="M7" s="158"/>
      <c r="N7" s="158"/>
      <c r="O7" s="167"/>
      <c r="P7" s="74"/>
      <c r="Q7" s="141"/>
      <c r="R7" s="18"/>
      <c r="S7" s="17"/>
      <c r="T7" s="17"/>
      <c r="U7" s="17"/>
      <c r="V7" s="17"/>
      <c r="W7" s="17"/>
      <c r="X7" s="17"/>
      <c r="Y7" s="17"/>
      <c r="Z7" s="17"/>
      <c r="AA7" s="17"/>
      <c r="AB7" s="17"/>
      <c r="AC7" s="17"/>
      <c r="AD7" s="17"/>
      <c r="AE7" s="17"/>
      <c r="AF7" s="17"/>
      <c r="AG7" s="17"/>
      <c r="AH7" s="17"/>
      <c r="AI7" s="17"/>
      <c r="AJ7" s="17"/>
      <c r="AK7" s="17"/>
      <c r="AL7" s="17"/>
      <c r="AM7" s="17"/>
    </row>
    <row r="8" spans="1:39" s="19" customFormat="1" ht="35.25" customHeight="1" x14ac:dyDescent="0.25">
      <c r="A8" s="52">
        <v>2</v>
      </c>
      <c r="B8" s="151" t="s">
        <v>329</v>
      </c>
      <c r="C8" s="20" t="s">
        <v>353</v>
      </c>
      <c r="D8" s="20" t="s">
        <v>30</v>
      </c>
      <c r="E8" s="35"/>
      <c r="F8" s="34"/>
      <c r="G8" s="30"/>
      <c r="H8" s="30"/>
      <c r="I8" s="70">
        <v>152659</v>
      </c>
      <c r="J8" s="15"/>
      <c r="K8" s="15"/>
      <c r="L8" s="70" t="s">
        <v>332</v>
      </c>
      <c r="M8" s="158"/>
      <c r="N8" s="158"/>
      <c r="O8" s="167"/>
      <c r="P8" s="74"/>
      <c r="Q8" s="141"/>
      <c r="R8" s="18"/>
      <c r="S8" s="17"/>
      <c r="T8" s="17"/>
      <c r="U8" s="17"/>
      <c r="V8" s="17"/>
      <c r="W8" s="17"/>
      <c r="X8" s="17"/>
      <c r="Y8" s="17"/>
      <c r="Z8" s="17"/>
      <c r="AA8" s="17"/>
      <c r="AB8" s="17"/>
      <c r="AC8" s="17"/>
      <c r="AD8" s="17"/>
      <c r="AE8" s="17"/>
      <c r="AF8" s="17"/>
      <c r="AG8" s="17"/>
      <c r="AH8" s="17"/>
      <c r="AI8" s="17"/>
      <c r="AJ8" s="17"/>
      <c r="AK8" s="17"/>
      <c r="AL8" s="17"/>
      <c r="AM8" s="17"/>
    </row>
    <row r="9" spans="1:39" s="19" customFormat="1" ht="45" x14ac:dyDescent="0.25">
      <c r="A9" s="52">
        <v>3</v>
      </c>
      <c r="B9" s="44" t="s">
        <v>53</v>
      </c>
      <c r="C9" s="20" t="s">
        <v>335</v>
      </c>
      <c r="D9" s="20" t="s">
        <v>15</v>
      </c>
      <c r="E9" s="35"/>
      <c r="F9" s="34"/>
      <c r="G9" s="30"/>
      <c r="H9" s="30"/>
      <c r="I9" s="70">
        <v>59089</v>
      </c>
      <c r="J9" s="15"/>
      <c r="K9" s="15"/>
      <c r="L9" s="70" t="s">
        <v>332</v>
      </c>
      <c r="M9" s="158"/>
      <c r="N9" s="158"/>
      <c r="O9" s="167"/>
      <c r="P9" s="74"/>
      <c r="Q9" s="141"/>
      <c r="R9" s="18"/>
      <c r="S9" s="17"/>
      <c r="T9" s="17"/>
      <c r="U9" s="17"/>
      <c r="V9" s="17"/>
      <c r="W9" s="17"/>
      <c r="X9" s="17"/>
      <c r="Y9" s="17"/>
      <c r="Z9" s="17"/>
      <c r="AA9" s="17"/>
      <c r="AB9" s="17"/>
      <c r="AC9" s="17"/>
      <c r="AD9" s="17"/>
      <c r="AE9" s="17"/>
      <c r="AF9" s="17"/>
      <c r="AG9" s="17"/>
      <c r="AH9" s="17"/>
      <c r="AI9" s="17"/>
      <c r="AJ9" s="17"/>
      <c r="AK9" s="17"/>
      <c r="AL9" s="17"/>
      <c r="AM9" s="17"/>
    </row>
    <row r="10" spans="1:39" s="19" customFormat="1" ht="33.75" x14ac:dyDescent="0.25">
      <c r="A10" s="52">
        <v>4</v>
      </c>
      <c r="B10" s="44" t="s">
        <v>28</v>
      </c>
      <c r="C10" s="20" t="s">
        <v>336</v>
      </c>
      <c r="D10" s="20" t="s">
        <v>337</v>
      </c>
      <c r="E10" s="35"/>
      <c r="F10" s="34"/>
      <c r="G10" s="30"/>
      <c r="H10" s="30"/>
      <c r="I10" s="70">
        <v>143000</v>
      </c>
      <c r="J10" s="15"/>
      <c r="K10" s="15"/>
      <c r="L10" s="70" t="s">
        <v>332</v>
      </c>
      <c r="M10" s="158"/>
      <c r="N10" s="158"/>
      <c r="O10" s="167"/>
      <c r="P10" s="74"/>
      <c r="Q10" s="141"/>
      <c r="R10" s="18"/>
      <c r="S10" s="17"/>
      <c r="T10" s="17"/>
      <c r="U10" s="17"/>
      <c r="V10" s="17"/>
      <c r="W10" s="17"/>
      <c r="X10" s="17"/>
      <c r="Y10" s="17"/>
      <c r="Z10" s="17"/>
      <c r="AA10" s="17"/>
      <c r="AB10" s="17"/>
      <c r="AC10" s="17"/>
      <c r="AD10" s="17"/>
      <c r="AE10" s="17"/>
      <c r="AF10" s="17"/>
      <c r="AG10" s="17"/>
      <c r="AH10" s="17"/>
      <c r="AI10" s="17"/>
      <c r="AJ10" s="17"/>
      <c r="AK10" s="17"/>
      <c r="AL10" s="17"/>
      <c r="AM10" s="17"/>
    </row>
    <row r="11" spans="1:39" s="19" customFormat="1" ht="45" customHeight="1" x14ac:dyDescent="0.25">
      <c r="A11" s="52">
        <v>5</v>
      </c>
      <c r="B11" s="44" t="s">
        <v>29</v>
      </c>
      <c r="C11" s="20"/>
      <c r="D11" s="20" t="s">
        <v>54</v>
      </c>
      <c r="E11" s="35"/>
      <c r="F11" s="34"/>
      <c r="G11" s="30"/>
      <c r="H11" s="30"/>
      <c r="I11" s="70">
        <v>123600</v>
      </c>
      <c r="J11" s="15"/>
      <c r="K11" s="15"/>
      <c r="L11" s="70" t="s">
        <v>332</v>
      </c>
      <c r="M11" s="158"/>
      <c r="N11" s="158"/>
      <c r="O11" s="167"/>
      <c r="P11" s="74"/>
      <c r="Q11" s="141"/>
      <c r="R11" s="18"/>
      <c r="S11" s="17"/>
      <c r="T11" s="17"/>
      <c r="U11" s="17"/>
      <c r="V11" s="17"/>
      <c r="W11" s="17"/>
      <c r="X11" s="17"/>
      <c r="Y11" s="17"/>
      <c r="Z11" s="17"/>
      <c r="AA11" s="17"/>
      <c r="AB11" s="17"/>
      <c r="AC11" s="17"/>
      <c r="AD11" s="17"/>
      <c r="AE11" s="17"/>
      <c r="AF11" s="17"/>
      <c r="AG11" s="17"/>
      <c r="AH11" s="17"/>
      <c r="AI11" s="17"/>
      <c r="AJ11" s="17"/>
      <c r="AK11" s="17"/>
      <c r="AL11" s="17"/>
      <c r="AM11" s="17"/>
    </row>
    <row r="12" spans="1:39" s="19" customFormat="1" ht="21" customHeight="1" x14ac:dyDescent="0.25">
      <c r="A12" s="32" t="s">
        <v>14</v>
      </c>
      <c r="B12" s="419" t="s">
        <v>371</v>
      </c>
      <c r="C12" s="420"/>
      <c r="D12" s="420"/>
      <c r="E12" s="420"/>
      <c r="F12" s="420"/>
      <c r="G12" s="420"/>
      <c r="H12" s="420"/>
      <c r="I12" s="420"/>
      <c r="J12" s="420"/>
      <c r="K12" s="420"/>
      <c r="L12" s="420"/>
      <c r="M12" s="420"/>
      <c r="N12" s="421"/>
      <c r="O12" s="167"/>
      <c r="P12" s="95"/>
      <c r="Q12" s="141"/>
      <c r="R12" s="18"/>
      <c r="S12" s="17"/>
      <c r="T12" s="17"/>
      <c r="U12" s="17"/>
      <c r="V12" s="17"/>
      <c r="W12" s="17"/>
      <c r="X12" s="17"/>
      <c r="Y12" s="17"/>
      <c r="Z12" s="17"/>
      <c r="AA12" s="17"/>
      <c r="AB12" s="17"/>
      <c r="AC12" s="17"/>
      <c r="AD12" s="17"/>
      <c r="AE12" s="17"/>
      <c r="AF12" s="17"/>
      <c r="AG12" s="17"/>
      <c r="AH12" s="17"/>
      <c r="AI12" s="17"/>
      <c r="AJ12" s="17"/>
      <c r="AK12" s="17"/>
      <c r="AL12" s="17"/>
      <c r="AM12" s="17"/>
    </row>
    <row r="13" spans="1:39" s="29" customFormat="1" ht="45" x14ac:dyDescent="0.25">
      <c r="A13" s="52">
        <v>6</v>
      </c>
      <c r="B13" s="151" t="s">
        <v>334</v>
      </c>
      <c r="C13" s="20" t="s">
        <v>354</v>
      </c>
      <c r="D13" s="20" t="s">
        <v>350</v>
      </c>
      <c r="E13" s="35"/>
      <c r="F13" s="65"/>
      <c r="G13" s="66"/>
      <c r="H13" s="66"/>
      <c r="I13" s="70">
        <v>490000</v>
      </c>
      <c r="J13" s="15"/>
      <c r="K13" s="15"/>
      <c r="L13" s="70" t="s">
        <v>332</v>
      </c>
      <c r="M13" s="158" t="s">
        <v>332</v>
      </c>
      <c r="N13" s="158"/>
      <c r="O13" s="167"/>
      <c r="P13" s="74"/>
      <c r="Q13" s="141"/>
      <c r="R13" s="28"/>
      <c r="S13" s="27"/>
      <c r="T13" s="27"/>
      <c r="U13" s="27"/>
      <c r="V13" s="27"/>
      <c r="W13" s="27"/>
      <c r="X13" s="27"/>
      <c r="Y13" s="27"/>
      <c r="Z13" s="27"/>
      <c r="AA13" s="27"/>
      <c r="AB13" s="27"/>
      <c r="AC13" s="27"/>
      <c r="AD13" s="27"/>
      <c r="AE13" s="27"/>
      <c r="AF13" s="27"/>
      <c r="AG13" s="27"/>
      <c r="AH13" s="27"/>
      <c r="AI13" s="27"/>
      <c r="AJ13" s="27"/>
      <c r="AK13" s="27"/>
      <c r="AL13" s="27"/>
      <c r="AM13" s="27"/>
    </row>
    <row r="14" spans="1:39" s="29" customFormat="1" ht="24.75" customHeight="1" x14ac:dyDescent="0.25">
      <c r="A14" s="52">
        <v>7</v>
      </c>
      <c r="B14" s="44" t="s">
        <v>57</v>
      </c>
      <c r="C14" s="20" t="s">
        <v>355</v>
      </c>
      <c r="D14" s="20" t="s">
        <v>350</v>
      </c>
      <c r="E14" s="35"/>
      <c r="F14" s="65"/>
      <c r="G14" s="66"/>
      <c r="H14" s="66"/>
      <c r="I14" s="70">
        <v>200000</v>
      </c>
      <c r="J14" s="15"/>
      <c r="K14" s="15"/>
      <c r="L14" s="70"/>
      <c r="M14" s="158"/>
      <c r="N14" s="158"/>
      <c r="O14" s="167"/>
      <c r="P14" s="74"/>
      <c r="Q14" s="141"/>
      <c r="R14" s="28"/>
      <c r="S14" s="27"/>
      <c r="T14" s="27"/>
      <c r="U14" s="27"/>
      <c r="V14" s="27"/>
      <c r="W14" s="27"/>
      <c r="X14" s="27"/>
      <c r="Y14" s="27"/>
      <c r="Z14" s="27"/>
      <c r="AA14" s="27"/>
      <c r="AB14" s="27"/>
      <c r="AC14" s="27"/>
      <c r="AD14" s="27"/>
      <c r="AE14" s="27"/>
      <c r="AF14" s="27"/>
      <c r="AG14" s="27"/>
      <c r="AH14" s="27"/>
      <c r="AI14" s="27"/>
      <c r="AJ14" s="27"/>
      <c r="AK14" s="27"/>
      <c r="AL14" s="27"/>
      <c r="AM14" s="27"/>
    </row>
    <row r="15" spans="1:39" s="29" customFormat="1" ht="45" x14ac:dyDescent="0.25">
      <c r="A15" s="52">
        <v>8</v>
      </c>
      <c r="B15" s="151" t="s">
        <v>333</v>
      </c>
      <c r="C15" s="20" t="s">
        <v>356</v>
      </c>
      <c r="D15" s="20" t="s">
        <v>350</v>
      </c>
      <c r="E15" s="35"/>
      <c r="F15" s="65"/>
      <c r="G15" s="66"/>
      <c r="H15" s="66"/>
      <c r="I15" s="70">
        <v>80000</v>
      </c>
      <c r="J15" s="15"/>
      <c r="K15" s="15"/>
      <c r="L15" s="70" t="s">
        <v>332</v>
      </c>
      <c r="M15" s="158" t="s">
        <v>332</v>
      </c>
      <c r="N15" s="158"/>
      <c r="O15" s="167"/>
      <c r="P15" s="74"/>
      <c r="Q15" s="141"/>
      <c r="R15" s="28"/>
      <c r="S15" s="27"/>
      <c r="T15" s="27"/>
      <c r="U15" s="27"/>
      <c r="V15" s="27"/>
      <c r="W15" s="27"/>
      <c r="X15" s="27"/>
      <c r="Y15" s="27"/>
      <c r="Z15" s="27"/>
      <c r="AA15" s="27"/>
      <c r="AB15" s="27"/>
      <c r="AC15" s="27"/>
      <c r="AD15" s="27"/>
      <c r="AE15" s="27"/>
      <c r="AF15" s="27"/>
      <c r="AG15" s="27"/>
      <c r="AH15" s="27"/>
      <c r="AI15" s="27"/>
      <c r="AJ15" s="27"/>
      <c r="AK15" s="27"/>
      <c r="AL15" s="27"/>
      <c r="AM15" s="27"/>
    </row>
    <row r="16" spans="1:39" s="19" customFormat="1" ht="33.75" x14ac:dyDescent="0.25">
      <c r="A16" s="52">
        <v>9</v>
      </c>
      <c r="B16" s="44" t="s">
        <v>58</v>
      </c>
      <c r="C16" s="20" t="s">
        <v>357</v>
      </c>
      <c r="D16" s="20" t="s">
        <v>358</v>
      </c>
      <c r="E16" s="35"/>
      <c r="F16" s="34"/>
      <c r="G16" s="30"/>
      <c r="H16" s="30"/>
      <c r="I16" s="70">
        <v>84000</v>
      </c>
      <c r="J16" s="15"/>
      <c r="K16" s="15"/>
      <c r="L16" s="70" t="s">
        <v>332</v>
      </c>
      <c r="M16" s="158" t="s">
        <v>332</v>
      </c>
      <c r="N16" s="158"/>
      <c r="O16" s="167"/>
      <c r="P16" s="74"/>
      <c r="Q16" s="141"/>
      <c r="R16" s="18"/>
      <c r="S16" s="17"/>
      <c r="T16" s="17"/>
      <c r="U16" s="17"/>
      <c r="V16" s="17"/>
      <c r="W16" s="17"/>
      <c r="X16" s="17"/>
      <c r="Y16" s="17"/>
      <c r="Z16" s="17"/>
      <c r="AA16" s="17"/>
      <c r="AB16" s="17"/>
      <c r="AC16" s="17"/>
      <c r="AD16" s="17"/>
      <c r="AE16" s="17"/>
      <c r="AF16" s="17"/>
      <c r="AG16" s="17"/>
      <c r="AH16" s="17"/>
      <c r="AI16" s="17"/>
      <c r="AJ16" s="17"/>
      <c r="AK16" s="17"/>
      <c r="AL16" s="17"/>
      <c r="AM16" s="17"/>
    </row>
    <row r="17" spans="1:39" s="19" customFormat="1" ht="26.25" customHeight="1" x14ac:dyDescent="0.25">
      <c r="A17" s="52">
        <v>10</v>
      </c>
      <c r="B17" s="44" t="s">
        <v>25</v>
      </c>
      <c r="C17" s="20" t="s">
        <v>359</v>
      </c>
      <c r="D17" s="20" t="s">
        <v>360</v>
      </c>
      <c r="E17" s="35"/>
      <c r="F17" s="34"/>
      <c r="G17" s="30"/>
      <c r="H17" s="30"/>
      <c r="I17" s="70">
        <v>62999.999999999993</v>
      </c>
      <c r="J17" s="15"/>
      <c r="K17" s="15"/>
      <c r="L17" s="70" t="s">
        <v>332</v>
      </c>
      <c r="M17" s="158" t="s">
        <v>332</v>
      </c>
      <c r="N17" s="158"/>
      <c r="O17" s="167"/>
      <c r="P17" s="74"/>
      <c r="Q17" s="141"/>
      <c r="R17" s="18"/>
      <c r="S17" s="17"/>
      <c r="T17" s="17"/>
      <c r="U17" s="17"/>
      <c r="V17" s="17"/>
      <c r="W17" s="17"/>
      <c r="X17" s="17"/>
      <c r="Y17" s="17"/>
      <c r="Z17" s="17"/>
      <c r="AA17" s="17"/>
      <c r="AB17" s="17"/>
      <c r="AC17" s="17"/>
      <c r="AD17" s="17"/>
      <c r="AE17" s="17"/>
      <c r="AF17" s="17"/>
      <c r="AG17" s="17"/>
      <c r="AH17" s="17"/>
      <c r="AI17" s="17"/>
      <c r="AJ17" s="17"/>
      <c r="AK17" s="17"/>
      <c r="AL17" s="17"/>
      <c r="AM17" s="17"/>
    </row>
    <row r="18" spans="1:39" s="19" customFormat="1" ht="27" customHeight="1" x14ac:dyDescent="0.25">
      <c r="A18" s="52">
        <v>11</v>
      </c>
      <c r="B18" s="44" t="s">
        <v>59</v>
      </c>
      <c r="C18" s="20"/>
      <c r="D18" s="20" t="s">
        <v>360</v>
      </c>
      <c r="E18" s="35"/>
      <c r="F18" s="34"/>
      <c r="G18" s="30"/>
      <c r="H18" s="30"/>
      <c r="I18" s="70">
        <v>59499.999999999993</v>
      </c>
      <c r="J18" s="15"/>
      <c r="K18" s="15"/>
      <c r="L18" s="70" t="s">
        <v>332</v>
      </c>
      <c r="M18" s="158" t="s">
        <v>332</v>
      </c>
      <c r="N18" s="158"/>
      <c r="O18" s="167"/>
      <c r="P18" s="74"/>
      <c r="Q18" s="141"/>
      <c r="R18" s="18"/>
      <c r="S18" s="17"/>
      <c r="T18" s="17"/>
      <c r="U18" s="17"/>
      <c r="V18" s="17"/>
      <c r="W18" s="17"/>
      <c r="X18" s="17"/>
      <c r="Y18" s="17"/>
      <c r="Z18" s="17"/>
      <c r="AA18" s="17"/>
      <c r="AB18" s="17"/>
      <c r="AC18" s="17"/>
      <c r="AD18" s="17"/>
      <c r="AE18" s="17"/>
      <c r="AF18" s="17"/>
      <c r="AG18" s="17"/>
      <c r="AH18" s="17"/>
      <c r="AI18" s="17"/>
      <c r="AJ18" s="17"/>
      <c r="AK18" s="17"/>
      <c r="AL18" s="17"/>
      <c r="AM18" s="17"/>
    </row>
    <row r="19" spans="1:39" s="19" customFormat="1" ht="30" customHeight="1" x14ac:dyDescent="0.25">
      <c r="A19" s="52">
        <v>12</v>
      </c>
      <c r="B19" s="44" t="s">
        <v>56</v>
      </c>
      <c r="C19" s="20"/>
      <c r="D19" s="20" t="s">
        <v>360</v>
      </c>
      <c r="E19" s="35"/>
      <c r="F19" s="34"/>
      <c r="G19" s="30"/>
      <c r="H19" s="30"/>
      <c r="I19" s="70">
        <v>59499.999999999993</v>
      </c>
      <c r="J19" s="15"/>
      <c r="K19" s="15"/>
      <c r="L19" s="70" t="s">
        <v>332</v>
      </c>
      <c r="M19" s="158" t="s">
        <v>332</v>
      </c>
      <c r="N19" s="158"/>
      <c r="O19" s="167"/>
      <c r="P19" s="74"/>
      <c r="Q19" s="141"/>
      <c r="R19" s="18"/>
      <c r="S19" s="17"/>
      <c r="T19" s="17"/>
      <c r="U19" s="17"/>
      <c r="V19" s="17"/>
      <c r="W19" s="17"/>
      <c r="X19" s="17"/>
      <c r="Y19" s="17"/>
      <c r="Z19" s="17"/>
      <c r="AA19" s="17"/>
      <c r="AB19" s="17"/>
      <c r="AC19" s="17"/>
      <c r="AD19" s="17"/>
      <c r="AE19" s="17"/>
      <c r="AF19" s="17"/>
      <c r="AG19" s="17"/>
      <c r="AH19" s="17"/>
      <c r="AI19" s="17"/>
      <c r="AJ19" s="17"/>
      <c r="AK19" s="17"/>
      <c r="AL19" s="17"/>
      <c r="AM19" s="17"/>
    </row>
    <row r="20" spans="1:39" s="140" customFormat="1" ht="36.75" customHeight="1" x14ac:dyDescent="0.25">
      <c r="A20" s="39">
        <v>13</v>
      </c>
      <c r="B20" s="46" t="s">
        <v>338</v>
      </c>
      <c r="C20" s="47" t="s">
        <v>361</v>
      </c>
      <c r="D20" s="20" t="s">
        <v>362</v>
      </c>
      <c r="E20" s="41"/>
      <c r="F20" s="51"/>
      <c r="G20" s="49"/>
      <c r="H20" s="49"/>
      <c r="I20" s="49"/>
      <c r="J20" s="50">
        <v>5000</v>
      </c>
      <c r="K20" s="43"/>
      <c r="L20" s="50" t="s">
        <v>332</v>
      </c>
      <c r="M20" s="50" t="s">
        <v>332</v>
      </c>
      <c r="N20" s="155"/>
      <c r="O20" s="43"/>
      <c r="P20" s="89"/>
      <c r="Q20" s="90"/>
      <c r="R20" s="139"/>
      <c r="S20" s="139"/>
      <c r="T20" s="139"/>
      <c r="U20" s="139"/>
      <c r="V20" s="139"/>
      <c r="W20" s="139"/>
      <c r="X20" s="139"/>
      <c r="Y20" s="139"/>
      <c r="Z20" s="139"/>
      <c r="AA20" s="139"/>
      <c r="AB20" s="139"/>
      <c r="AC20" s="139"/>
      <c r="AD20" s="139"/>
      <c r="AE20" s="139"/>
      <c r="AF20" s="139"/>
      <c r="AG20" s="139"/>
      <c r="AH20" s="139"/>
      <c r="AI20" s="139"/>
      <c r="AJ20" s="139"/>
      <c r="AK20" s="139"/>
      <c r="AL20" s="139"/>
      <c r="AM20" s="139"/>
    </row>
    <row r="21" spans="1:39" s="166" customFormat="1" ht="38.25" x14ac:dyDescent="0.25">
      <c r="A21" s="52">
        <v>14</v>
      </c>
      <c r="B21" s="36" t="s">
        <v>33</v>
      </c>
      <c r="C21" s="36"/>
      <c r="D21" s="36" t="s">
        <v>363</v>
      </c>
      <c r="E21" s="160"/>
      <c r="F21" s="37"/>
      <c r="G21" s="38"/>
      <c r="H21" s="38"/>
      <c r="I21" s="54"/>
      <c r="J21" s="161"/>
      <c r="K21" s="50">
        <v>400000</v>
      </c>
      <c r="L21" s="162"/>
      <c r="M21" s="158" t="s">
        <v>332</v>
      </c>
      <c r="N21" s="50"/>
      <c r="O21" s="168" t="s">
        <v>35</v>
      </c>
      <c r="P21" s="87" t="s">
        <v>339</v>
      </c>
      <c r="Q21" s="163"/>
      <c r="R21" s="164"/>
      <c r="S21" s="165"/>
      <c r="T21" s="165"/>
      <c r="U21" s="165"/>
      <c r="V21" s="165"/>
      <c r="W21" s="165"/>
      <c r="X21" s="165"/>
      <c r="Y21" s="165"/>
      <c r="Z21" s="165"/>
      <c r="AA21" s="165"/>
      <c r="AB21" s="165"/>
      <c r="AC21" s="165"/>
      <c r="AD21" s="165"/>
      <c r="AE21" s="165"/>
      <c r="AF21" s="165"/>
      <c r="AG21" s="165"/>
      <c r="AH21" s="165"/>
      <c r="AI21" s="165"/>
      <c r="AJ21" s="165"/>
      <c r="AK21" s="165"/>
      <c r="AL21" s="165"/>
      <c r="AM21" s="165"/>
    </row>
    <row r="22" spans="1:39" s="19" customFormat="1" ht="21.75" customHeight="1" x14ac:dyDescent="0.25">
      <c r="A22" s="32" t="s">
        <v>325</v>
      </c>
      <c r="B22" s="419" t="s">
        <v>31</v>
      </c>
      <c r="C22" s="420"/>
      <c r="D22" s="420"/>
      <c r="E22" s="420"/>
      <c r="F22" s="420"/>
      <c r="G22" s="420"/>
      <c r="H22" s="420"/>
      <c r="I22" s="420"/>
      <c r="J22" s="420"/>
      <c r="K22" s="420"/>
      <c r="L22" s="420"/>
      <c r="M22" s="420"/>
      <c r="N22" s="421"/>
      <c r="O22" s="167"/>
      <c r="P22" s="95"/>
      <c r="Q22" s="141"/>
      <c r="R22" s="18"/>
      <c r="S22" s="17"/>
      <c r="T22" s="17"/>
      <c r="U22" s="17"/>
      <c r="V22" s="17"/>
      <c r="W22" s="17"/>
      <c r="X22" s="17"/>
      <c r="Y22" s="17"/>
      <c r="Z22" s="17"/>
      <c r="AA22" s="17"/>
      <c r="AB22" s="17"/>
      <c r="AC22" s="17"/>
      <c r="AD22" s="17"/>
      <c r="AE22" s="17"/>
      <c r="AF22" s="17"/>
      <c r="AG22" s="17"/>
      <c r="AH22" s="17"/>
      <c r="AI22" s="17"/>
      <c r="AJ22" s="17"/>
      <c r="AK22" s="17"/>
      <c r="AL22" s="17"/>
      <c r="AM22" s="17"/>
    </row>
    <row r="23" spans="1:39" s="19" customFormat="1" ht="33.75" x14ac:dyDescent="0.25">
      <c r="A23" s="52">
        <v>15</v>
      </c>
      <c r="B23" s="44" t="s">
        <v>32</v>
      </c>
      <c r="C23" s="20"/>
      <c r="D23" s="20"/>
      <c r="E23" s="35"/>
      <c r="F23" s="34"/>
      <c r="G23" s="30"/>
      <c r="H23" s="30"/>
      <c r="I23" s="70">
        <v>98000</v>
      </c>
      <c r="J23" s="15"/>
      <c r="K23" s="15"/>
      <c r="L23" s="70"/>
      <c r="M23" s="158" t="s">
        <v>332</v>
      </c>
      <c r="N23" s="158"/>
      <c r="O23" s="167"/>
      <c r="P23" s="74"/>
      <c r="Q23" s="141"/>
      <c r="R23" s="18"/>
      <c r="S23" s="17"/>
      <c r="T23" s="17"/>
      <c r="U23" s="17"/>
      <c r="V23" s="17"/>
      <c r="W23" s="17"/>
      <c r="X23" s="17"/>
      <c r="Y23" s="17"/>
      <c r="Z23" s="17"/>
      <c r="AA23" s="17"/>
      <c r="AB23" s="17"/>
      <c r="AC23" s="17"/>
      <c r="AD23" s="17"/>
      <c r="AE23" s="17"/>
      <c r="AF23" s="17"/>
      <c r="AG23" s="17"/>
      <c r="AH23" s="17"/>
      <c r="AI23" s="17"/>
      <c r="AJ23" s="17"/>
      <c r="AK23" s="17"/>
      <c r="AL23" s="17"/>
      <c r="AM23" s="17"/>
    </row>
    <row r="24" spans="1:39" s="166" customFormat="1" ht="42.75" customHeight="1" x14ac:dyDescent="0.25">
      <c r="A24" s="52">
        <v>16</v>
      </c>
      <c r="B24" s="36" t="s">
        <v>364</v>
      </c>
      <c r="C24" s="36" t="s">
        <v>365</v>
      </c>
      <c r="D24" s="36" t="s">
        <v>54</v>
      </c>
      <c r="F24" s="37"/>
      <c r="G24" s="38"/>
      <c r="H24" s="38"/>
      <c r="I24" s="160">
        <v>3750</v>
      </c>
      <c r="J24" s="161"/>
      <c r="K24" s="50"/>
      <c r="L24" s="162">
        <v>750</v>
      </c>
      <c r="M24" s="158"/>
      <c r="N24" s="156"/>
      <c r="O24" s="87" t="s">
        <v>38</v>
      </c>
      <c r="P24" s="87"/>
      <c r="Q24" s="163"/>
      <c r="R24" s="164"/>
      <c r="S24" s="165"/>
      <c r="T24" s="165"/>
      <c r="U24" s="165"/>
      <c r="V24" s="165"/>
      <c r="W24" s="165"/>
      <c r="X24" s="165"/>
      <c r="Y24" s="165"/>
      <c r="Z24" s="165"/>
      <c r="AA24" s="165"/>
      <c r="AB24" s="165"/>
      <c r="AC24" s="165"/>
      <c r="AD24" s="165"/>
      <c r="AE24" s="165"/>
      <c r="AF24" s="165"/>
      <c r="AG24" s="165"/>
      <c r="AH24" s="165"/>
      <c r="AI24" s="165"/>
      <c r="AJ24" s="165"/>
      <c r="AK24" s="165"/>
      <c r="AL24" s="165"/>
      <c r="AM24" s="165"/>
    </row>
    <row r="25" spans="1:39" ht="41.25" customHeight="1" x14ac:dyDescent="0.25">
      <c r="A25" s="39">
        <v>17</v>
      </c>
      <c r="B25" s="48" t="s">
        <v>366</v>
      </c>
      <c r="C25" s="40" t="s">
        <v>150</v>
      </c>
      <c r="D25" s="36" t="s">
        <v>54</v>
      </c>
      <c r="E25" s="2"/>
      <c r="F25" s="42"/>
      <c r="G25" s="42"/>
      <c r="H25" s="42"/>
      <c r="I25" s="41">
        <v>1050</v>
      </c>
      <c r="J25" s="45"/>
      <c r="K25" s="53"/>
      <c r="L25" s="45">
        <v>210</v>
      </c>
      <c r="M25" s="45"/>
      <c r="N25" s="157"/>
      <c r="O25" s="87" t="s">
        <v>38</v>
      </c>
      <c r="P25" s="87"/>
      <c r="Q25" s="91"/>
      <c r="R25" s="11"/>
    </row>
    <row r="26" spans="1:39" ht="43.5" customHeight="1" x14ac:dyDescent="0.25">
      <c r="A26" s="39">
        <v>18</v>
      </c>
      <c r="B26" s="48" t="s">
        <v>368</v>
      </c>
      <c r="C26" s="40" t="s">
        <v>367</v>
      </c>
      <c r="D26" s="36" t="s">
        <v>54</v>
      </c>
      <c r="E26" s="2"/>
      <c r="F26" s="42"/>
      <c r="G26" s="42"/>
      <c r="H26" s="42"/>
      <c r="I26" s="41">
        <v>1350</v>
      </c>
      <c r="J26" s="42"/>
      <c r="K26" s="42"/>
      <c r="L26" s="45">
        <v>270</v>
      </c>
      <c r="M26" s="45"/>
      <c r="N26" s="45"/>
      <c r="O26" s="87" t="s">
        <v>38</v>
      </c>
      <c r="P26" s="87"/>
      <c r="Q26" s="91"/>
      <c r="R26" s="11"/>
    </row>
    <row r="27" spans="1:39" ht="40.5" customHeight="1" x14ac:dyDescent="0.25">
      <c r="A27" s="39">
        <v>19</v>
      </c>
      <c r="B27" s="48" t="s">
        <v>40</v>
      </c>
      <c r="C27" s="40"/>
      <c r="D27" s="20" t="s">
        <v>48</v>
      </c>
      <c r="E27" s="41"/>
      <c r="F27" s="42"/>
      <c r="G27" s="42"/>
      <c r="H27" s="42"/>
      <c r="I27" s="42">
        <v>2000</v>
      </c>
      <c r="J27" s="45"/>
      <c r="K27" s="53"/>
      <c r="L27" s="45">
        <v>400</v>
      </c>
      <c r="M27" s="45"/>
      <c r="N27" s="157"/>
      <c r="O27" s="87" t="s">
        <v>38</v>
      </c>
      <c r="P27" s="87"/>
      <c r="Q27" s="91"/>
      <c r="R27" s="11"/>
    </row>
    <row r="28" spans="1:39" ht="36.75" customHeight="1" x14ac:dyDescent="0.25">
      <c r="A28" s="39">
        <v>20</v>
      </c>
      <c r="B28" s="48" t="s">
        <v>41</v>
      </c>
      <c r="C28" s="40"/>
      <c r="D28" s="20" t="s">
        <v>48</v>
      </c>
      <c r="E28" s="41"/>
      <c r="F28" s="42"/>
      <c r="G28" s="42"/>
      <c r="H28" s="42"/>
      <c r="I28" s="84">
        <v>2700</v>
      </c>
      <c r="J28" s="42"/>
      <c r="K28" s="42"/>
      <c r="L28" s="153">
        <v>540</v>
      </c>
      <c r="M28" s="45"/>
      <c r="N28" s="45"/>
      <c r="O28" s="87" t="s">
        <v>38</v>
      </c>
      <c r="P28" s="87"/>
      <c r="Q28" s="91"/>
      <c r="R28" s="11"/>
    </row>
    <row r="29" spans="1:39" ht="45.75" customHeight="1" x14ac:dyDescent="0.25">
      <c r="A29" s="39">
        <v>21</v>
      </c>
      <c r="B29" s="48" t="s">
        <v>42</v>
      </c>
      <c r="C29" s="40"/>
      <c r="D29" s="20" t="s">
        <v>48</v>
      </c>
      <c r="E29" s="41"/>
      <c r="F29" s="42"/>
      <c r="G29" s="42"/>
      <c r="H29" s="42"/>
      <c r="I29" s="84">
        <v>1800</v>
      </c>
      <c r="J29" s="45"/>
      <c r="K29" s="53"/>
      <c r="L29" s="153">
        <v>360</v>
      </c>
      <c r="M29" s="45"/>
      <c r="N29" s="157"/>
      <c r="O29" s="87" t="s">
        <v>38</v>
      </c>
      <c r="P29" s="87"/>
      <c r="Q29" s="91"/>
      <c r="R29" s="11"/>
    </row>
    <row r="30" spans="1:39" ht="42.75" customHeight="1" x14ac:dyDescent="0.25">
      <c r="A30" s="39">
        <v>22</v>
      </c>
      <c r="B30" s="48" t="s">
        <v>43</v>
      </c>
      <c r="C30" s="40"/>
      <c r="D30" s="20" t="s">
        <v>48</v>
      </c>
      <c r="E30" s="41"/>
      <c r="F30" s="42"/>
      <c r="G30" s="42"/>
      <c r="H30" s="42"/>
      <c r="I30" s="84">
        <v>1500</v>
      </c>
      <c r="J30" s="42"/>
      <c r="K30" s="42"/>
      <c r="L30" s="153">
        <v>300</v>
      </c>
      <c r="M30" s="45"/>
      <c r="N30" s="45"/>
      <c r="O30" s="87" t="s">
        <v>38</v>
      </c>
      <c r="P30" s="87"/>
      <c r="Q30" s="91"/>
      <c r="R30" s="11"/>
    </row>
    <row r="31" spans="1:39" ht="42" customHeight="1" x14ac:dyDescent="0.25">
      <c r="A31" s="39">
        <v>23</v>
      </c>
      <c r="B31" s="48" t="s">
        <v>44</v>
      </c>
      <c r="C31" s="40"/>
      <c r="D31" s="20" t="s">
        <v>48</v>
      </c>
      <c r="E31" s="41"/>
      <c r="F31" s="42"/>
      <c r="G31" s="42"/>
      <c r="H31" s="42"/>
      <c r="I31" s="84">
        <v>1500</v>
      </c>
      <c r="J31" s="45"/>
      <c r="K31" s="53"/>
      <c r="L31" s="153">
        <v>300</v>
      </c>
      <c r="M31" s="45"/>
      <c r="N31" s="157"/>
      <c r="O31" s="87" t="s">
        <v>38</v>
      </c>
      <c r="P31" s="87"/>
      <c r="Q31" s="91"/>
      <c r="R31" s="11"/>
    </row>
    <row r="32" spans="1:39" ht="44.25" customHeight="1" x14ac:dyDescent="0.25">
      <c r="A32" s="39">
        <v>24</v>
      </c>
      <c r="B32" s="48" t="s">
        <v>45</v>
      </c>
      <c r="C32" s="40"/>
      <c r="D32" s="20" t="s">
        <v>48</v>
      </c>
      <c r="E32" s="41"/>
      <c r="F32" s="42"/>
      <c r="G32" s="42"/>
      <c r="H32" s="42"/>
      <c r="I32" s="84">
        <v>1500</v>
      </c>
      <c r="J32" s="42"/>
      <c r="K32" s="42"/>
      <c r="L32" s="153">
        <v>300</v>
      </c>
      <c r="M32" s="45"/>
      <c r="N32" s="45"/>
      <c r="O32" s="87" t="s">
        <v>38</v>
      </c>
      <c r="P32" s="87"/>
      <c r="Q32" s="91"/>
      <c r="R32" s="11"/>
    </row>
    <row r="33" spans="1:18" ht="39" customHeight="1" x14ac:dyDescent="0.25">
      <c r="A33" s="39">
        <v>25</v>
      </c>
      <c r="B33" s="48" t="s">
        <v>46</v>
      </c>
      <c r="C33" s="40"/>
      <c r="D33" s="20" t="s">
        <v>48</v>
      </c>
      <c r="E33" s="41"/>
      <c r="F33" s="42"/>
      <c r="G33" s="42"/>
      <c r="H33" s="42"/>
      <c r="I33" s="84">
        <v>1200</v>
      </c>
      <c r="J33" s="45"/>
      <c r="K33" s="53"/>
      <c r="L33" s="153">
        <v>240</v>
      </c>
      <c r="M33" s="45"/>
      <c r="N33" s="157"/>
      <c r="O33" s="87" t="s">
        <v>38</v>
      </c>
      <c r="P33" s="87"/>
      <c r="Q33" s="91"/>
      <c r="R33" s="11"/>
    </row>
    <row r="34" spans="1:18" ht="44.25" customHeight="1" x14ac:dyDescent="0.25">
      <c r="A34" s="39">
        <v>26</v>
      </c>
      <c r="B34" s="48" t="s">
        <v>47</v>
      </c>
      <c r="C34" s="40"/>
      <c r="D34" s="20" t="s">
        <v>48</v>
      </c>
      <c r="E34" s="41"/>
      <c r="F34" s="42"/>
      <c r="G34" s="42"/>
      <c r="H34" s="42"/>
      <c r="I34" s="84">
        <v>750</v>
      </c>
      <c r="J34" s="42"/>
      <c r="K34" s="42"/>
      <c r="L34" s="153">
        <v>150</v>
      </c>
      <c r="M34" s="45"/>
      <c r="N34" s="45"/>
      <c r="O34" s="87" t="s">
        <v>38</v>
      </c>
      <c r="P34" s="87"/>
      <c r="Q34" s="91"/>
      <c r="R34" s="11"/>
    </row>
    <row r="35" spans="1:18" ht="45.75" customHeight="1" x14ac:dyDescent="0.25">
      <c r="A35" s="39">
        <v>27</v>
      </c>
      <c r="B35" s="48" t="s">
        <v>342</v>
      </c>
      <c r="C35" s="40" t="s">
        <v>267</v>
      </c>
      <c r="D35" s="20" t="s">
        <v>48</v>
      </c>
      <c r="E35" s="41"/>
      <c r="F35" s="42"/>
      <c r="G35" s="42"/>
      <c r="H35" s="42"/>
      <c r="I35" s="84">
        <v>3000</v>
      </c>
      <c r="J35" s="45"/>
      <c r="K35" s="53"/>
      <c r="L35" s="153">
        <v>600</v>
      </c>
      <c r="M35" s="45"/>
      <c r="N35" s="157"/>
      <c r="O35" s="87" t="s">
        <v>38</v>
      </c>
      <c r="P35" s="87"/>
      <c r="Q35" s="91"/>
      <c r="R35" s="11"/>
    </row>
    <row r="36" spans="1:18" ht="43.5" customHeight="1" x14ac:dyDescent="0.25">
      <c r="A36" s="39">
        <v>28</v>
      </c>
      <c r="B36" s="48" t="s">
        <v>341</v>
      </c>
      <c r="C36" s="40" t="s">
        <v>267</v>
      </c>
      <c r="D36" s="20" t="s">
        <v>48</v>
      </c>
      <c r="E36" s="41"/>
      <c r="F36" s="42"/>
      <c r="G36" s="42"/>
      <c r="H36" s="42"/>
      <c r="I36" s="84">
        <v>2800</v>
      </c>
      <c r="J36" s="42"/>
      <c r="K36" s="42"/>
      <c r="L36" s="153">
        <v>560</v>
      </c>
      <c r="M36" s="45"/>
      <c r="N36" s="45"/>
      <c r="O36" s="87" t="s">
        <v>38</v>
      </c>
      <c r="P36" s="87"/>
      <c r="Q36" s="91"/>
      <c r="R36" s="11"/>
    </row>
    <row r="37" spans="1:18" ht="49.5" customHeight="1" x14ac:dyDescent="0.25">
      <c r="A37" s="39">
        <v>29</v>
      </c>
      <c r="B37" s="48" t="s">
        <v>343</v>
      </c>
      <c r="C37" s="40" t="s">
        <v>267</v>
      </c>
      <c r="D37" s="20" t="s">
        <v>48</v>
      </c>
      <c r="E37" s="41"/>
      <c r="F37" s="42"/>
      <c r="G37" s="42"/>
      <c r="H37" s="42"/>
      <c r="I37" s="84">
        <v>1100</v>
      </c>
      <c r="J37" s="45"/>
      <c r="K37" s="53"/>
      <c r="L37" s="153">
        <v>220</v>
      </c>
      <c r="M37" s="45"/>
      <c r="N37" s="157"/>
      <c r="O37" s="87" t="s">
        <v>38</v>
      </c>
      <c r="P37" s="87"/>
      <c r="Q37" s="91"/>
      <c r="R37" s="11"/>
    </row>
    <row r="38" spans="1:18" ht="56.25" customHeight="1" x14ac:dyDescent="0.25">
      <c r="A38" s="39">
        <v>30</v>
      </c>
      <c r="B38" s="48" t="s">
        <v>344</v>
      </c>
      <c r="C38" s="40" t="s">
        <v>182</v>
      </c>
      <c r="D38" s="20" t="s">
        <v>48</v>
      </c>
      <c r="E38" s="41"/>
      <c r="F38" s="42"/>
      <c r="G38" s="42"/>
      <c r="H38" s="42"/>
      <c r="I38" s="84">
        <v>360</v>
      </c>
      <c r="J38" s="45"/>
      <c r="K38" s="53"/>
      <c r="L38" s="45">
        <v>360</v>
      </c>
      <c r="M38" s="45"/>
      <c r="N38" s="157"/>
      <c r="O38" s="87" t="s">
        <v>38</v>
      </c>
      <c r="P38" s="87"/>
      <c r="Q38" s="91"/>
      <c r="R38" s="11"/>
    </row>
    <row r="39" spans="1:18" ht="43.5" customHeight="1" x14ac:dyDescent="0.25">
      <c r="A39" s="39">
        <v>31</v>
      </c>
      <c r="B39" s="48" t="s">
        <v>345</v>
      </c>
      <c r="C39" s="40" t="s">
        <v>182</v>
      </c>
      <c r="D39" s="20" t="s">
        <v>48</v>
      </c>
      <c r="E39" s="41"/>
      <c r="F39" s="42"/>
      <c r="G39" s="42"/>
      <c r="H39" s="42"/>
      <c r="I39" s="42">
        <v>1500</v>
      </c>
      <c r="J39" s="45"/>
      <c r="K39" s="53"/>
      <c r="L39" s="45">
        <v>300</v>
      </c>
      <c r="M39" s="45"/>
      <c r="N39" s="157"/>
      <c r="O39" s="87" t="s">
        <v>38</v>
      </c>
      <c r="P39" s="87"/>
      <c r="Q39" s="91"/>
      <c r="R39" s="11"/>
    </row>
    <row r="40" spans="1:18" ht="46.5" customHeight="1" x14ac:dyDescent="0.25">
      <c r="A40" s="39">
        <v>32</v>
      </c>
      <c r="B40" s="48" t="s">
        <v>346</v>
      </c>
      <c r="C40" s="40" t="s">
        <v>347</v>
      </c>
      <c r="D40" s="20" t="s">
        <v>48</v>
      </c>
      <c r="E40" s="41"/>
      <c r="F40" s="42"/>
      <c r="G40" s="42"/>
      <c r="H40" s="42"/>
      <c r="I40" s="42">
        <v>3000</v>
      </c>
      <c r="J40" s="45"/>
      <c r="K40" s="53"/>
      <c r="L40" s="45">
        <v>600</v>
      </c>
      <c r="M40" s="45"/>
      <c r="N40" s="157"/>
      <c r="O40" s="87" t="s">
        <v>38</v>
      </c>
      <c r="P40" s="87"/>
      <c r="Q40" s="91"/>
      <c r="R40" s="11"/>
    </row>
    <row r="41" spans="1:18" ht="48" customHeight="1" x14ac:dyDescent="0.25">
      <c r="A41" s="39">
        <v>33</v>
      </c>
      <c r="B41" s="48" t="s">
        <v>348</v>
      </c>
      <c r="C41" s="40" t="s">
        <v>213</v>
      </c>
      <c r="D41" s="20" t="s">
        <v>48</v>
      </c>
      <c r="E41" s="41"/>
      <c r="F41" s="42"/>
      <c r="G41" s="42"/>
      <c r="H41" s="42"/>
      <c r="I41" s="42">
        <v>3500</v>
      </c>
      <c r="J41" s="45"/>
      <c r="K41" s="53"/>
      <c r="L41" s="45">
        <v>700</v>
      </c>
      <c r="M41" s="45"/>
      <c r="N41" s="157"/>
      <c r="O41" s="87" t="s">
        <v>38</v>
      </c>
      <c r="P41" s="87"/>
      <c r="Q41" s="91"/>
      <c r="R41" s="11"/>
    </row>
    <row r="42" spans="1:18" ht="28.5" customHeight="1" x14ac:dyDescent="0.25"/>
    <row r="43" spans="1:18" ht="28.5" customHeight="1" x14ac:dyDescent="0.25"/>
    <row r="44" spans="1:18" ht="28.5" customHeight="1" x14ac:dyDescent="0.25"/>
    <row r="45" spans="1:18" ht="28.5" customHeight="1" x14ac:dyDescent="0.25"/>
    <row r="46" spans="1:18" ht="28.5" customHeight="1" x14ac:dyDescent="0.25"/>
    <row r="47" spans="1:18" ht="28.5" customHeight="1" x14ac:dyDescent="0.25"/>
    <row r="48" spans="1:18" ht="28.5" customHeight="1" x14ac:dyDescent="0.25"/>
    <row r="49" ht="28.5" customHeight="1" x14ac:dyDescent="0.25"/>
    <row r="50" ht="28.5" customHeight="1" x14ac:dyDescent="0.25"/>
    <row r="51" ht="28.5" customHeight="1" x14ac:dyDescent="0.25"/>
    <row r="52" ht="28.5" customHeight="1" x14ac:dyDescent="0.25"/>
    <row r="53" ht="28.5" customHeight="1" x14ac:dyDescent="0.25"/>
    <row r="54" ht="28.5" customHeight="1" x14ac:dyDescent="0.25"/>
    <row r="55" ht="28.5" customHeight="1" x14ac:dyDescent="0.25"/>
    <row r="56" ht="28.5" customHeight="1" x14ac:dyDescent="0.25"/>
    <row r="57" ht="28.5" customHeight="1" x14ac:dyDescent="0.25"/>
    <row r="58" ht="28.5" customHeight="1" x14ac:dyDescent="0.25"/>
    <row r="59" ht="28.5" customHeight="1" x14ac:dyDescent="0.25"/>
    <row r="60" ht="28.5" customHeight="1" x14ac:dyDescent="0.25"/>
    <row r="61" ht="28.5" customHeight="1" x14ac:dyDescent="0.25"/>
    <row r="62" ht="28.5" customHeight="1" x14ac:dyDescent="0.25"/>
    <row r="63" ht="28.5" customHeight="1" x14ac:dyDescent="0.25"/>
    <row r="64" ht="28.5" customHeight="1" x14ac:dyDescent="0.25"/>
    <row r="65" ht="28.5" customHeight="1" x14ac:dyDescent="0.25"/>
    <row r="66" ht="28.5" customHeight="1" x14ac:dyDescent="0.25"/>
    <row r="67" ht="28.5" customHeight="1" x14ac:dyDescent="0.25"/>
    <row r="68" ht="28.5" customHeight="1" x14ac:dyDescent="0.25"/>
    <row r="69" ht="28.5" customHeight="1" x14ac:dyDescent="0.25"/>
    <row r="70" ht="28.5" customHeight="1" x14ac:dyDescent="0.25"/>
    <row r="71" ht="28.5" customHeight="1" x14ac:dyDescent="0.25"/>
    <row r="72" ht="28.5" customHeight="1" x14ac:dyDescent="0.25"/>
    <row r="73" ht="28.5" customHeight="1" x14ac:dyDescent="0.25"/>
    <row r="74" ht="28.5" customHeight="1" x14ac:dyDescent="0.25"/>
    <row r="75" ht="28.5" customHeight="1" x14ac:dyDescent="0.25"/>
    <row r="76" ht="28.5" customHeight="1" x14ac:dyDescent="0.25"/>
    <row r="77" ht="28.5" customHeight="1" x14ac:dyDescent="0.25"/>
    <row r="78" ht="28.5" customHeight="1" x14ac:dyDescent="0.25"/>
  </sheetData>
  <autoFilter ref="A5:CA23" xr:uid="{00000000-0009-0000-0000-000005000000}"/>
  <mergeCells count="17">
    <mergeCell ref="B22:N22"/>
    <mergeCell ref="L3:N3"/>
    <mergeCell ref="O3:O4"/>
    <mergeCell ref="P3:P4"/>
    <mergeCell ref="Q3:Q4"/>
    <mergeCell ref="B6:N6"/>
    <mergeCell ref="B12:N12"/>
    <mergeCell ref="A1:O1"/>
    <mergeCell ref="J2:K2"/>
    <mergeCell ref="M2:N2"/>
    <mergeCell ref="A3:A5"/>
    <mergeCell ref="B3:B5"/>
    <mergeCell ref="C3:D4"/>
    <mergeCell ref="E3:E5"/>
    <mergeCell ref="F3:F5"/>
    <mergeCell ref="G3:G5"/>
    <mergeCell ref="I3:K3"/>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M55"/>
  <sheetViews>
    <sheetView showGridLines="0" view="pageBreakPreview" zoomScale="115" zoomScaleNormal="115" zoomScaleSheetLayoutView="115" workbookViewId="0">
      <pane xSplit="2" ySplit="7" topLeftCell="C19" activePane="bottomRight" state="frozen"/>
      <selection pane="topRight" activeCell="C1" sqref="C1"/>
      <selection pane="bottomLeft" activeCell="A8" sqref="A8"/>
      <selection pane="bottomRight" activeCell="B19" sqref="B19"/>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8" width="5.28515625" style="26" hidden="1" customWidth="1"/>
    <col min="9" max="9" width="13.140625" style="2" customWidth="1"/>
    <col min="10" max="10" width="9" style="3" customWidth="1"/>
    <col min="11" max="11" width="12.7109375" style="5" customWidth="1"/>
    <col min="12" max="12" width="8.7109375" style="2" customWidth="1"/>
    <col min="13" max="13" width="8.7109375" style="3" customWidth="1"/>
    <col min="14" max="14" width="8.7109375" style="5" customWidth="1"/>
    <col min="15" max="15" width="9" style="6" customWidth="1"/>
    <col min="16" max="17" width="11.85546875" style="85"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2.25" customHeight="1" x14ac:dyDescent="0.25">
      <c r="A1" s="430"/>
      <c r="B1" s="430"/>
      <c r="C1" s="430"/>
      <c r="D1" s="430"/>
      <c r="E1" s="430"/>
    </row>
    <row r="2" spans="1:39" ht="34.5" customHeight="1" x14ac:dyDescent="0.25">
      <c r="A2" s="431" t="s">
        <v>227</v>
      </c>
      <c r="B2" s="431"/>
      <c r="C2" s="431"/>
      <c r="D2" s="431"/>
      <c r="E2" s="431"/>
      <c r="F2" s="431"/>
      <c r="G2" s="431"/>
      <c r="H2" s="431"/>
      <c r="I2" s="431"/>
      <c r="J2" s="431"/>
      <c r="K2" s="431"/>
      <c r="L2" s="431"/>
      <c r="M2" s="431"/>
      <c r="N2" s="431"/>
      <c r="O2" s="431"/>
      <c r="R2" s="432"/>
    </row>
    <row r="3" spans="1:39" ht="19.5" customHeight="1" x14ac:dyDescent="0.25">
      <c r="A3" s="433"/>
      <c r="B3" s="433"/>
      <c r="C3" s="433"/>
      <c r="D3" s="433"/>
      <c r="E3" s="433"/>
      <c r="F3" s="433"/>
      <c r="G3" s="433"/>
      <c r="H3" s="433"/>
      <c r="I3" s="433"/>
      <c r="J3" s="433"/>
      <c r="K3" s="433"/>
      <c r="L3" s="433"/>
      <c r="M3" s="433"/>
      <c r="N3" s="433"/>
      <c r="O3" s="433"/>
      <c r="Q3" s="86"/>
      <c r="R3" s="432"/>
    </row>
    <row r="4" spans="1:39" ht="9.75" customHeight="1" x14ac:dyDescent="0.25">
      <c r="A4" s="7"/>
      <c r="B4" s="7"/>
      <c r="C4" s="7"/>
      <c r="D4" s="8"/>
      <c r="E4" s="7"/>
      <c r="F4" s="63"/>
      <c r="G4" s="63"/>
      <c r="H4" s="63"/>
      <c r="I4" s="9"/>
      <c r="J4" s="434"/>
      <c r="K4" s="434"/>
      <c r="L4" s="9"/>
      <c r="M4" s="434"/>
      <c r="N4" s="434"/>
    </row>
    <row r="5" spans="1:39" s="6" customFormat="1" ht="35.25" customHeight="1" x14ac:dyDescent="0.25">
      <c r="A5" s="396" t="s">
        <v>0</v>
      </c>
      <c r="B5" s="396" t="s">
        <v>1</v>
      </c>
      <c r="C5" s="399" t="s">
        <v>2</v>
      </c>
      <c r="D5" s="400"/>
      <c r="E5" s="403" t="s">
        <v>6</v>
      </c>
      <c r="F5" s="413" t="s">
        <v>7</v>
      </c>
      <c r="G5" s="413" t="s">
        <v>8</v>
      </c>
      <c r="H5" s="64"/>
      <c r="I5" s="422" t="s">
        <v>36</v>
      </c>
      <c r="J5" s="423"/>
      <c r="K5" s="424"/>
      <c r="L5" s="422" t="s">
        <v>37</v>
      </c>
      <c r="M5" s="423"/>
      <c r="N5" s="424"/>
      <c r="O5" s="425" t="s">
        <v>3</v>
      </c>
      <c r="P5" s="427" t="s">
        <v>17</v>
      </c>
      <c r="Q5" s="428" t="s">
        <v>18</v>
      </c>
      <c r="R5" s="11"/>
      <c r="S5" s="10"/>
      <c r="T5" s="10"/>
      <c r="U5" s="10"/>
      <c r="V5" s="10"/>
      <c r="W5" s="10"/>
      <c r="X5" s="10"/>
      <c r="Y5" s="10"/>
      <c r="Z5" s="10"/>
      <c r="AA5" s="10"/>
      <c r="AB5" s="10"/>
      <c r="AC5" s="10"/>
      <c r="AD5" s="10"/>
      <c r="AE5" s="10"/>
      <c r="AF5" s="10"/>
      <c r="AG5" s="10"/>
      <c r="AH5" s="10"/>
      <c r="AI5" s="10"/>
      <c r="AJ5" s="10"/>
      <c r="AK5" s="10"/>
      <c r="AL5" s="10"/>
      <c r="AM5" s="10"/>
    </row>
    <row r="6" spans="1:39" s="6" customFormat="1" ht="40.5" customHeight="1" x14ac:dyDescent="0.25">
      <c r="A6" s="397"/>
      <c r="B6" s="397"/>
      <c r="C6" s="401"/>
      <c r="D6" s="402"/>
      <c r="E6" s="404"/>
      <c r="F6" s="414"/>
      <c r="G6" s="414"/>
      <c r="H6" s="78"/>
      <c r="I6" s="14" t="s">
        <v>13</v>
      </c>
      <c r="J6" s="23" t="s">
        <v>9</v>
      </c>
      <c r="K6" s="12" t="s">
        <v>10</v>
      </c>
      <c r="L6" s="14" t="s">
        <v>13</v>
      </c>
      <c r="M6" s="23" t="s">
        <v>9</v>
      </c>
      <c r="N6" s="12" t="s">
        <v>10</v>
      </c>
      <c r="O6" s="426"/>
      <c r="P6" s="427"/>
      <c r="Q6" s="429"/>
      <c r="R6" s="13"/>
      <c r="S6" s="10"/>
      <c r="T6" s="10"/>
      <c r="U6" s="10"/>
      <c r="V6" s="10"/>
      <c r="W6" s="10"/>
      <c r="X6" s="10"/>
      <c r="Y6" s="10"/>
      <c r="Z6" s="10"/>
      <c r="AA6" s="10"/>
      <c r="AB6" s="10"/>
      <c r="AC6" s="10"/>
      <c r="AD6" s="10"/>
      <c r="AE6" s="10"/>
      <c r="AF6" s="10"/>
      <c r="AG6" s="10"/>
      <c r="AH6" s="10"/>
      <c r="AI6" s="10"/>
      <c r="AJ6" s="10"/>
      <c r="AK6" s="10"/>
      <c r="AL6" s="10"/>
      <c r="AM6" s="10"/>
    </row>
    <row r="7" spans="1:39" s="19" customFormat="1" ht="24.75" customHeight="1" x14ac:dyDescent="0.25">
      <c r="A7" s="398"/>
      <c r="B7" s="398"/>
      <c r="C7" s="20" t="s">
        <v>4</v>
      </c>
      <c r="D7" s="20" t="s">
        <v>5</v>
      </c>
      <c r="E7" s="405"/>
      <c r="F7" s="415"/>
      <c r="G7" s="415"/>
      <c r="H7" s="79"/>
      <c r="I7" s="14"/>
      <c r="J7" s="15"/>
      <c r="K7" s="15"/>
      <c r="L7" s="14"/>
      <c r="M7" s="15"/>
      <c r="N7" s="15"/>
      <c r="O7" s="16"/>
      <c r="P7" s="74"/>
      <c r="Q7" s="97"/>
      <c r="R7" s="18"/>
      <c r="S7" s="17"/>
      <c r="T7" s="17"/>
      <c r="U7" s="17"/>
      <c r="V7" s="17"/>
      <c r="W7" s="17"/>
      <c r="X7" s="17"/>
      <c r="Y7" s="17"/>
      <c r="Z7" s="17"/>
      <c r="AA7" s="17"/>
      <c r="AB7" s="17"/>
      <c r="AC7" s="17"/>
      <c r="AD7" s="17"/>
      <c r="AE7" s="17"/>
      <c r="AF7" s="17"/>
      <c r="AG7" s="17"/>
      <c r="AH7" s="17"/>
      <c r="AI7" s="17"/>
      <c r="AJ7" s="17"/>
      <c r="AK7" s="17"/>
      <c r="AL7" s="17"/>
      <c r="AM7" s="17"/>
    </row>
    <row r="8" spans="1:39" s="122" customFormat="1" ht="24.75" customHeight="1" x14ac:dyDescent="0.25">
      <c r="A8" s="127" t="s">
        <v>11</v>
      </c>
      <c r="B8" s="136" t="s">
        <v>12</v>
      </c>
      <c r="C8" s="112"/>
      <c r="D8" s="112"/>
      <c r="E8" s="137"/>
      <c r="F8" s="138"/>
      <c r="G8" s="115"/>
      <c r="H8" s="115"/>
      <c r="I8" s="115"/>
      <c r="J8" s="116"/>
      <c r="K8" s="116"/>
      <c r="L8" s="115"/>
      <c r="M8" s="116"/>
      <c r="N8" s="116"/>
      <c r="O8" s="117"/>
      <c r="P8" s="118"/>
      <c r="Q8" s="119"/>
      <c r="R8" s="120"/>
      <c r="S8" s="121"/>
      <c r="T8" s="121"/>
      <c r="U8" s="121"/>
      <c r="V8" s="121"/>
      <c r="W8" s="121"/>
      <c r="X8" s="121"/>
      <c r="Y8" s="121"/>
      <c r="Z8" s="121"/>
      <c r="AA8" s="121"/>
      <c r="AB8" s="121"/>
      <c r="AC8" s="121"/>
      <c r="AD8" s="121"/>
      <c r="AE8" s="121"/>
      <c r="AF8" s="121"/>
      <c r="AG8" s="121"/>
      <c r="AH8" s="121"/>
      <c r="AI8" s="121"/>
      <c r="AJ8" s="121"/>
      <c r="AK8" s="121"/>
      <c r="AL8" s="121"/>
      <c r="AM8" s="121"/>
    </row>
    <row r="9" spans="1:39" s="19" customFormat="1" ht="24.75" customHeight="1" x14ac:dyDescent="0.25">
      <c r="A9" s="32" t="s">
        <v>22</v>
      </c>
      <c r="B9" s="33" t="s">
        <v>21</v>
      </c>
      <c r="C9" s="20"/>
      <c r="D9" s="20"/>
      <c r="E9" s="135"/>
      <c r="F9" s="34"/>
      <c r="G9" s="14"/>
      <c r="H9" s="14"/>
      <c r="I9" s="14"/>
      <c r="J9" s="15"/>
      <c r="K9" s="15"/>
      <c r="L9" s="14"/>
      <c r="M9" s="15"/>
      <c r="N9" s="15"/>
      <c r="O9" s="16"/>
      <c r="P9" s="74"/>
      <c r="Q9" s="97"/>
      <c r="R9" s="18"/>
      <c r="S9" s="17"/>
      <c r="T9" s="17"/>
      <c r="U9" s="17"/>
      <c r="V9" s="17"/>
      <c r="W9" s="17"/>
      <c r="X9" s="17"/>
      <c r="Y9" s="17"/>
      <c r="Z9" s="17"/>
      <c r="AA9" s="17"/>
      <c r="AB9" s="17"/>
      <c r="AC9" s="17"/>
      <c r="AD9" s="17"/>
      <c r="AE9" s="17"/>
      <c r="AF9" s="17"/>
      <c r="AG9" s="17"/>
      <c r="AH9" s="17"/>
      <c r="AI9" s="17"/>
      <c r="AJ9" s="17"/>
      <c r="AK9" s="17"/>
      <c r="AL9" s="17"/>
      <c r="AM9" s="17"/>
    </row>
    <row r="10" spans="1:39" s="19" customFormat="1" ht="33.75" x14ac:dyDescent="0.25">
      <c r="A10" s="32">
        <v>1</v>
      </c>
      <c r="B10" s="44" t="s">
        <v>23</v>
      </c>
      <c r="C10" s="20"/>
      <c r="D10" s="20"/>
      <c r="E10" s="35"/>
      <c r="F10" s="34"/>
      <c r="G10" s="30"/>
      <c r="H10" s="30"/>
      <c r="I10" s="70"/>
      <c r="J10" s="15"/>
      <c r="K10" s="15"/>
      <c r="L10" s="70"/>
      <c r="M10" s="15"/>
      <c r="N10" s="15"/>
      <c r="O10" s="16"/>
      <c r="P10" s="74"/>
      <c r="Q10" s="97"/>
      <c r="R10" s="18"/>
      <c r="S10" s="17"/>
      <c r="T10" s="17"/>
      <c r="U10" s="17"/>
      <c r="V10" s="17"/>
      <c r="W10" s="17"/>
      <c r="X10" s="17"/>
      <c r="Y10" s="17"/>
      <c r="Z10" s="17"/>
      <c r="AA10" s="17"/>
      <c r="AB10" s="17"/>
      <c r="AC10" s="17"/>
      <c r="AD10" s="17"/>
      <c r="AE10" s="17"/>
      <c r="AF10" s="17"/>
      <c r="AG10" s="17"/>
      <c r="AH10" s="17"/>
      <c r="AI10" s="17"/>
      <c r="AJ10" s="17"/>
      <c r="AK10" s="17"/>
      <c r="AL10" s="17"/>
      <c r="AM10" s="17"/>
    </row>
    <row r="11" spans="1:39" s="19" customFormat="1" ht="56.25" x14ac:dyDescent="0.25">
      <c r="A11" s="32">
        <v>1</v>
      </c>
      <c r="B11" s="44" t="s">
        <v>228</v>
      </c>
      <c r="C11" s="20"/>
      <c r="D11" s="20"/>
      <c r="E11" s="35"/>
      <c r="F11" s="34"/>
      <c r="G11" s="30"/>
      <c r="H11" s="30"/>
      <c r="I11" s="70">
        <v>60000</v>
      </c>
      <c r="J11" s="15"/>
      <c r="K11" s="15"/>
      <c r="L11" s="70"/>
      <c r="M11" s="15"/>
      <c r="N11" s="15"/>
      <c r="O11" s="16"/>
      <c r="P11" s="74"/>
      <c r="Q11" s="97"/>
      <c r="R11" s="18"/>
      <c r="S11" s="17"/>
      <c r="T11" s="17"/>
      <c r="U11" s="17"/>
      <c r="V11" s="17"/>
      <c r="W11" s="17"/>
      <c r="X11" s="17"/>
      <c r="Y11" s="17"/>
      <c r="Z11" s="17"/>
      <c r="AA11" s="17"/>
      <c r="AB11" s="17"/>
      <c r="AC11" s="17"/>
      <c r="AD11" s="17"/>
      <c r="AE11" s="17"/>
      <c r="AF11" s="17"/>
      <c r="AG11" s="17"/>
      <c r="AH11" s="17"/>
      <c r="AI11" s="17"/>
      <c r="AJ11" s="17"/>
      <c r="AK11" s="17"/>
      <c r="AL11" s="17"/>
      <c r="AM11" s="17"/>
    </row>
    <row r="12" spans="1:39" s="19" customFormat="1" ht="56.25" x14ac:dyDescent="0.25">
      <c r="A12" s="32">
        <v>2</v>
      </c>
      <c r="B12" s="44" t="s">
        <v>229</v>
      </c>
      <c r="C12" s="20"/>
      <c r="D12" s="20"/>
      <c r="E12" s="35"/>
      <c r="F12" s="34"/>
      <c r="G12" s="30"/>
      <c r="H12" s="30"/>
      <c r="I12" s="70">
        <v>90200</v>
      </c>
      <c r="J12" s="15"/>
      <c r="K12" s="15"/>
      <c r="L12" s="70"/>
      <c r="M12" s="15"/>
      <c r="N12" s="15"/>
      <c r="O12" s="16"/>
      <c r="P12" s="74"/>
      <c r="Q12" s="97"/>
      <c r="R12" s="18"/>
      <c r="S12" s="17"/>
      <c r="T12" s="17"/>
      <c r="U12" s="17"/>
      <c r="V12" s="17"/>
      <c r="W12" s="17"/>
      <c r="X12" s="17"/>
      <c r="Y12" s="17"/>
      <c r="Z12" s="17"/>
      <c r="AA12" s="17"/>
      <c r="AB12" s="17"/>
      <c r="AC12" s="17"/>
      <c r="AD12" s="17"/>
      <c r="AE12" s="17"/>
      <c r="AF12" s="17"/>
      <c r="AG12" s="17"/>
      <c r="AH12" s="17"/>
      <c r="AI12" s="17"/>
      <c r="AJ12" s="17"/>
      <c r="AK12" s="17"/>
      <c r="AL12" s="17"/>
      <c r="AM12" s="17"/>
    </row>
    <row r="13" spans="1:39" s="19" customFormat="1" ht="78.75" x14ac:dyDescent="0.25">
      <c r="A13" s="32">
        <v>3</v>
      </c>
      <c r="B13" s="44" t="s">
        <v>230</v>
      </c>
      <c r="C13" s="20"/>
      <c r="D13" s="20"/>
      <c r="E13" s="35"/>
      <c r="F13" s="34"/>
      <c r="G13" s="30"/>
      <c r="H13" s="30"/>
      <c r="I13" s="70">
        <v>102410</v>
      </c>
      <c r="J13" s="15"/>
      <c r="K13" s="15"/>
      <c r="L13" s="70"/>
      <c r="M13" s="15"/>
      <c r="N13" s="15"/>
      <c r="O13" s="16"/>
      <c r="P13" s="74"/>
      <c r="Q13" s="97"/>
      <c r="R13" s="18"/>
      <c r="S13" s="17"/>
      <c r="T13" s="17"/>
      <c r="U13" s="17"/>
      <c r="V13" s="17"/>
      <c r="W13" s="17"/>
      <c r="X13" s="17"/>
      <c r="Y13" s="17"/>
      <c r="Z13" s="17"/>
      <c r="AA13" s="17"/>
      <c r="AB13" s="17"/>
      <c r="AC13" s="17"/>
      <c r="AD13" s="17"/>
      <c r="AE13" s="17"/>
      <c r="AF13" s="17"/>
      <c r="AG13" s="17"/>
      <c r="AH13" s="17"/>
      <c r="AI13" s="17"/>
      <c r="AJ13" s="17"/>
      <c r="AK13" s="17"/>
      <c r="AL13" s="17"/>
      <c r="AM13" s="17"/>
    </row>
    <row r="14" spans="1:39" s="19" customFormat="1" ht="56.25" x14ac:dyDescent="0.25">
      <c r="A14" s="32">
        <v>4</v>
      </c>
      <c r="B14" s="44" t="s">
        <v>231</v>
      </c>
      <c r="C14" s="20"/>
      <c r="D14" s="20"/>
      <c r="E14" s="35"/>
      <c r="F14" s="34"/>
      <c r="G14" s="30"/>
      <c r="H14" s="30"/>
      <c r="I14" s="70">
        <v>60000</v>
      </c>
      <c r="J14" s="15"/>
      <c r="K14" s="15"/>
      <c r="L14" s="70"/>
      <c r="M14" s="15"/>
      <c r="N14" s="15"/>
      <c r="O14" s="16"/>
      <c r="P14" s="74"/>
      <c r="Q14" s="97"/>
      <c r="R14" s="18"/>
      <c r="S14" s="17"/>
      <c r="T14" s="17"/>
      <c r="U14" s="17"/>
      <c r="V14" s="17"/>
      <c r="W14" s="17"/>
      <c r="X14" s="17"/>
      <c r="Y14" s="17"/>
      <c r="Z14" s="17"/>
      <c r="AA14" s="17"/>
      <c r="AB14" s="17"/>
      <c r="AC14" s="17"/>
      <c r="AD14" s="17"/>
      <c r="AE14" s="17"/>
      <c r="AF14" s="17"/>
      <c r="AG14" s="17"/>
      <c r="AH14" s="17"/>
      <c r="AI14" s="17"/>
      <c r="AJ14" s="17"/>
      <c r="AK14" s="17"/>
      <c r="AL14" s="17"/>
      <c r="AM14" s="17"/>
    </row>
    <row r="15" spans="1:39" s="19" customFormat="1" ht="18.75" x14ac:dyDescent="0.25">
      <c r="A15" s="32" t="s">
        <v>16</v>
      </c>
      <c r="B15" s="33" t="s">
        <v>27</v>
      </c>
      <c r="C15" s="31"/>
      <c r="D15" s="31"/>
      <c r="E15" s="35"/>
      <c r="F15" s="96"/>
      <c r="G15" s="14"/>
      <c r="H15" s="14"/>
      <c r="I15" s="94"/>
      <c r="J15" s="15"/>
      <c r="K15" s="15"/>
      <c r="L15" s="94"/>
      <c r="M15" s="15"/>
      <c r="N15" s="15"/>
      <c r="O15" s="16"/>
      <c r="P15" s="95"/>
      <c r="Q15" s="97"/>
      <c r="R15" s="18"/>
      <c r="S15" s="17"/>
      <c r="T15" s="17"/>
      <c r="U15" s="17"/>
      <c r="V15" s="17"/>
      <c r="W15" s="17"/>
      <c r="X15" s="17"/>
      <c r="Y15" s="17"/>
      <c r="Z15" s="17"/>
      <c r="AA15" s="17"/>
      <c r="AB15" s="17"/>
      <c r="AC15" s="17"/>
      <c r="AD15" s="17"/>
      <c r="AE15" s="17"/>
      <c r="AF15" s="17"/>
      <c r="AG15" s="17"/>
      <c r="AH15" s="17"/>
      <c r="AI15" s="17"/>
      <c r="AJ15" s="17"/>
      <c r="AK15" s="17"/>
      <c r="AL15" s="17"/>
      <c r="AM15" s="17"/>
    </row>
    <row r="16" spans="1:39" s="19" customFormat="1" ht="31.5" x14ac:dyDescent="0.25">
      <c r="A16" s="32"/>
      <c r="B16" s="33" t="s">
        <v>26</v>
      </c>
      <c r="C16" s="20"/>
      <c r="D16" s="20"/>
      <c r="E16" s="35"/>
      <c r="F16" s="34"/>
      <c r="G16" s="30"/>
      <c r="H16" s="30"/>
      <c r="I16" s="70"/>
      <c r="J16" s="15"/>
      <c r="K16" s="15"/>
      <c r="L16" s="70"/>
      <c r="M16" s="15"/>
      <c r="N16" s="15"/>
      <c r="O16" s="16"/>
      <c r="P16" s="74"/>
      <c r="Q16" s="97"/>
      <c r="R16" s="18"/>
      <c r="S16" s="17"/>
      <c r="T16" s="17"/>
      <c r="U16" s="17"/>
      <c r="V16" s="17"/>
      <c r="W16" s="17"/>
      <c r="X16" s="17"/>
      <c r="Y16" s="17"/>
      <c r="Z16" s="17"/>
      <c r="AA16" s="17"/>
      <c r="AB16" s="17"/>
      <c r="AC16" s="17"/>
      <c r="AD16" s="17"/>
      <c r="AE16" s="17"/>
      <c r="AF16" s="17"/>
      <c r="AG16" s="17"/>
      <c r="AH16" s="17"/>
      <c r="AI16" s="17"/>
      <c r="AJ16" s="17"/>
      <c r="AK16" s="17"/>
      <c r="AL16" s="17"/>
      <c r="AM16" s="17"/>
    </row>
    <row r="17" spans="1:39" s="19" customFormat="1" ht="78.75" x14ac:dyDescent="0.25">
      <c r="A17" s="32">
        <v>1</v>
      </c>
      <c r="B17" s="44" t="s">
        <v>232</v>
      </c>
      <c r="C17" s="20"/>
      <c r="D17" s="20"/>
      <c r="E17" s="35"/>
      <c r="F17" s="34"/>
      <c r="G17" s="30"/>
      <c r="H17" s="30"/>
      <c r="I17" s="70">
        <v>66000</v>
      </c>
      <c r="J17" s="15"/>
      <c r="K17" s="15"/>
      <c r="L17" s="70"/>
      <c r="M17" s="15"/>
      <c r="N17" s="15"/>
      <c r="O17" s="16"/>
      <c r="P17" s="74"/>
      <c r="Q17" s="97"/>
      <c r="R17" s="18"/>
      <c r="S17" s="17"/>
      <c r="T17" s="17"/>
      <c r="U17" s="17"/>
      <c r="V17" s="17"/>
      <c r="W17" s="17"/>
      <c r="X17" s="17"/>
      <c r="Y17" s="17"/>
      <c r="Z17" s="17"/>
      <c r="AA17" s="17"/>
      <c r="AB17" s="17"/>
      <c r="AC17" s="17"/>
      <c r="AD17" s="17"/>
      <c r="AE17" s="17"/>
      <c r="AF17" s="17"/>
      <c r="AG17" s="17"/>
      <c r="AH17" s="17"/>
      <c r="AI17" s="17"/>
      <c r="AJ17" s="17"/>
      <c r="AK17" s="17"/>
      <c r="AL17" s="17"/>
      <c r="AM17" s="17"/>
    </row>
    <row r="18" spans="1:39" s="19" customFormat="1" ht="42" x14ac:dyDescent="0.25">
      <c r="A18" s="32">
        <v>2</v>
      </c>
      <c r="B18" s="33" t="s">
        <v>233</v>
      </c>
      <c r="C18" s="20"/>
      <c r="D18" s="20"/>
      <c r="E18" s="35"/>
      <c r="F18" s="34"/>
      <c r="G18" s="30"/>
      <c r="H18" s="30"/>
      <c r="I18" s="70"/>
      <c r="J18" s="15"/>
      <c r="K18" s="15"/>
      <c r="L18" s="70"/>
      <c r="M18" s="15"/>
      <c r="N18" s="15"/>
      <c r="O18" s="16"/>
      <c r="P18" s="74"/>
      <c r="Q18" s="97"/>
      <c r="R18" s="18"/>
      <c r="S18" s="17"/>
      <c r="T18" s="17"/>
      <c r="U18" s="17"/>
      <c r="V18" s="17"/>
      <c r="W18" s="17"/>
      <c r="X18" s="17"/>
      <c r="Y18" s="17"/>
      <c r="Z18" s="17"/>
      <c r="AA18" s="17"/>
      <c r="AB18" s="17"/>
      <c r="AC18" s="17"/>
      <c r="AD18" s="17"/>
      <c r="AE18" s="17"/>
      <c r="AF18" s="17"/>
      <c r="AG18" s="17"/>
      <c r="AH18" s="17"/>
      <c r="AI18" s="17"/>
      <c r="AJ18" s="17"/>
      <c r="AK18" s="17"/>
      <c r="AL18" s="17"/>
      <c r="AM18" s="17"/>
    </row>
    <row r="19" spans="1:39" s="19" customFormat="1" ht="56.25" x14ac:dyDescent="0.25">
      <c r="A19" s="32"/>
      <c r="B19" s="44" t="s">
        <v>234</v>
      </c>
      <c r="C19" s="20"/>
      <c r="D19" s="20"/>
      <c r="E19" s="35"/>
      <c r="F19" s="34"/>
      <c r="G19" s="30"/>
      <c r="H19" s="30"/>
      <c r="I19" s="70">
        <v>11000</v>
      </c>
      <c r="J19" s="15"/>
      <c r="K19" s="15"/>
      <c r="L19" s="70"/>
      <c r="M19" s="15"/>
      <c r="N19" s="15"/>
      <c r="O19" s="16"/>
      <c r="P19" s="74"/>
      <c r="Q19" s="97"/>
      <c r="R19" s="18"/>
      <c r="S19" s="17"/>
      <c r="T19" s="17"/>
      <c r="U19" s="17"/>
      <c r="V19" s="17"/>
      <c r="W19" s="17"/>
      <c r="X19" s="17"/>
      <c r="Y19" s="17"/>
      <c r="Z19" s="17"/>
      <c r="AA19" s="17"/>
      <c r="AB19" s="17"/>
      <c r="AC19" s="17"/>
      <c r="AD19" s="17"/>
      <c r="AE19" s="17"/>
      <c r="AF19" s="17"/>
      <c r="AG19" s="17"/>
      <c r="AH19" s="17"/>
      <c r="AI19" s="17"/>
      <c r="AJ19" s="17"/>
      <c r="AK19" s="17"/>
      <c r="AL19" s="17"/>
      <c r="AM19" s="17"/>
    </row>
    <row r="20" spans="1:39" ht="28.5" customHeight="1" x14ac:dyDescent="0.25"/>
    <row r="21" spans="1:39" ht="28.5" customHeight="1" x14ac:dyDescent="0.25"/>
    <row r="22" spans="1:39" ht="28.5" customHeight="1" x14ac:dyDescent="0.25"/>
    <row r="23" spans="1:39" ht="28.5" customHeight="1" x14ac:dyDescent="0.25"/>
    <row r="24" spans="1:39" ht="28.5" customHeight="1" x14ac:dyDescent="0.25"/>
    <row r="25" spans="1:39" ht="28.5" customHeight="1" x14ac:dyDescent="0.25"/>
    <row r="26" spans="1:39" ht="28.5" customHeight="1" x14ac:dyDescent="0.25"/>
    <row r="27" spans="1:39" ht="28.5" customHeight="1" x14ac:dyDescent="0.25"/>
    <row r="28" spans="1:39" ht="28.5" customHeight="1" x14ac:dyDescent="0.25"/>
    <row r="29" spans="1:39" ht="28.5" customHeight="1" x14ac:dyDescent="0.25"/>
    <row r="30" spans="1:39" ht="28.5" customHeight="1" x14ac:dyDescent="0.25"/>
    <row r="31" spans="1:39" ht="28.5" customHeight="1" x14ac:dyDescent="0.25"/>
    <row r="32" spans="1:39" ht="28.5" customHeight="1" x14ac:dyDescent="0.25"/>
    <row r="33" spans="2:39" ht="28.5" customHeight="1" x14ac:dyDescent="0.25"/>
    <row r="34" spans="2:39" s="21" customFormat="1" ht="28.5" customHeight="1" x14ac:dyDescent="0.25">
      <c r="B34" s="22"/>
      <c r="E34" s="1"/>
      <c r="F34" s="26"/>
      <c r="G34" s="26"/>
      <c r="H34" s="26"/>
      <c r="I34" s="2"/>
      <c r="J34" s="3"/>
      <c r="K34" s="5"/>
      <c r="L34" s="2"/>
      <c r="M34" s="3"/>
      <c r="N34" s="5"/>
      <c r="O34" s="6"/>
      <c r="P34" s="85"/>
      <c r="Q34" s="85"/>
      <c r="R34" s="4"/>
      <c r="S34" s="4"/>
      <c r="T34" s="4"/>
      <c r="U34" s="4"/>
      <c r="V34" s="4"/>
      <c r="W34" s="4"/>
      <c r="X34" s="4"/>
      <c r="Y34" s="4"/>
      <c r="Z34" s="4"/>
      <c r="AA34" s="4"/>
      <c r="AB34" s="4"/>
      <c r="AC34" s="4"/>
      <c r="AD34" s="4"/>
      <c r="AE34" s="4"/>
      <c r="AF34" s="4"/>
      <c r="AG34" s="4"/>
      <c r="AH34" s="4"/>
      <c r="AI34" s="4"/>
      <c r="AJ34" s="4"/>
      <c r="AK34" s="4"/>
      <c r="AL34" s="4"/>
      <c r="AM34" s="4"/>
    </row>
    <row r="35" spans="2:39" s="21" customFormat="1" ht="28.5" customHeight="1" x14ac:dyDescent="0.25">
      <c r="B35" s="22"/>
      <c r="E35" s="1"/>
      <c r="F35" s="26"/>
      <c r="G35" s="26"/>
      <c r="H35" s="26"/>
      <c r="I35" s="2"/>
      <c r="J35" s="3"/>
      <c r="K35" s="5"/>
      <c r="L35" s="2"/>
      <c r="M35" s="3"/>
      <c r="N35" s="5"/>
      <c r="O35" s="6"/>
      <c r="P35" s="85"/>
      <c r="Q35" s="85"/>
      <c r="R35" s="4"/>
      <c r="S35" s="4"/>
      <c r="T35" s="4"/>
      <c r="U35" s="4"/>
      <c r="V35" s="4"/>
      <c r="W35" s="4"/>
      <c r="X35" s="4"/>
      <c r="Y35" s="4"/>
      <c r="Z35" s="4"/>
      <c r="AA35" s="4"/>
      <c r="AB35" s="4"/>
      <c r="AC35" s="4"/>
      <c r="AD35" s="4"/>
      <c r="AE35" s="4"/>
      <c r="AF35" s="4"/>
      <c r="AG35" s="4"/>
      <c r="AH35" s="4"/>
      <c r="AI35" s="4"/>
      <c r="AJ35" s="4"/>
      <c r="AK35" s="4"/>
      <c r="AL35" s="4"/>
      <c r="AM35" s="4"/>
    </row>
    <row r="36" spans="2:39" s="21" customFormat="1" ht="28.5" customHeight="1" x14ac:dyDescent="0.25">
      <c r="B36" s="22"/>
      <c r="E36" s="1"/>
      <c r="F36" s="26"/>
      <c r="G36" s="26"/>
      <c r="H36" s="26"/>
      <c r="I36" s="2"/>
      <c r="J36" s="3"/>
      <c r="K36" s="5"/>
      <c r="L36" s="2"/>
      <c r="M36" s="3"/>
      <c r="N36" s="5"/>
      <c r="O36" s="6"/>
      <c r="P36" s="85"/>
      <c r="Q36" s="85"/>
      <c r="R36" s="4"/>
      <c r="S36" s="4"/>
      <c r="T36" s="4"/>
      <c r="U36" s="4"/>
      <c r="V36" s="4"/>
      <c r="W36" s="4"/>
      <c r="X36" s="4"/>
      <c r="Y36" s="4"/>
      <c r="Z36" s="4"/>
      <c r="AA36" s="4"/>
      <c r="AB36" s="4"/>
      <c r="AC36" s="4"/>
      <c r="AD36" s="4"/>
      <c r="AE36" s="4"/>
      <c r="AF36" s="4"/>
      <c r="AG36" s="4"/>
      <c r="AH36" s="4"/>
      <c r="AI36" s="4"/>
      <c r="AJ36" s="4"/>
      <c r="AK36" s="4"/>
      <c r="AL36" s="4"/>
      <c r="AM36" s="4"/>
    </row>
    <row r="37" spans="2:39" s="21" customFormat="1" ht="28.5" customHeight="1" x14ac:dyDescent="0.25">
      <c r="B37" s="22"/>
      <c r="E37" s="1"/>
      <c r="F37" s="26"/>
      <c r="G37" s="26"/>
      <c r="H37" s="26"/>
      <c r="I37" s="2"/>
      <c r="J37" s="3"/>
      <c r="K37" s="5"/>
      <c r="L37" s="2"/>
      <c r="M37" s="3"/>
      <c r="N37" s="5"/>
      <c r="O37" s="6"/>
      <c r="P37" s="85"/>
      <c r="Q37" s="85"/>
      <c r="R37" s="4"/>
      <c r="S37" s="4"/>
      <c r="T37" s="4"/>
      <c r="U37" s="4"/>
      <c r="V37" s="4"/>
      <c r="W37" s="4"/>
      <c r="X37" s="4"/>
      <c r="Y37" s="4"/>
      <c r="Z37" s="4"/>
      <c r="AA37" s="4"/>
      <c r="AB37" s="4"/>
      <c r="AC37" s="4"/>
      <c r="AD37" s="4"/>
      <c r="AE37" s="4"/>
      <c r="AF37" s="4"/>
      <c r="AG37" s="4"/>
      <c r="AH37" s="4"/>
      <c r="AI37" s="4"/>
      <c r="AJ37" s="4"/>
      <c r="AK37" s="4"/>
      <c r="AL37" s="4"/>
      <c r="AM37" s="4"/>
    </row>
    <row r="38" spans="2:39" s="21" customFormat="1" ht="28.5" customHeight="1" x14ac:dyDescent="0.25">
      <c r="B38" s="22"/>
      <c r="E38" s="1"/>
      <c r="F38" s="26"/>
      <c r="G38" s="26"/>
      <c r="H38" s="26"/>
      <c r="I38" s="2"/>
      <c r="J38" s="3"/>
      <c r="K38" s="5"/>
      <c r="L38" s="2"/>
      <c r="M38" s="3"/>
      <c r="N38" s="5"/>
      <c r="O38" s="6"/>
      <c r="P38" s="85"/>
      <c r="Q38" s="85"/>
      <c r="R38" s="4"/>
      <c r="S38" s="4"/>
      <c r="T38" s="4"/>
      <c r="U38" s="4"/>
      <c r="V38" s="4"/>
      <c r="W38" s="4"/>
      <c r="X38" s="4"/>
      <c r="Y38" s="4"/>
      <c r="Z38" s="4"/>
      <c r="AA38" s="4"/>
      <c r="AB38" s="4"/>
      <c r="AC38" s="4"/>
      <c r="AD38" s="4"/>
      <c r="AE38" s="4"/>
      <c r="AF38" s="4"/>
      <c r="AG38" s="4"/>
      <c r="AH38" s="4"/>
      <c r="AI38" s="4"/>
      <c r="AJ38" s="4"/>
      <c r="AK38" s="4"/>
      <c r="AL38" s="4"/>
      <c r="AM38" s="4"/>
    </row>
    <row r="39" spans="2:39" s="21" customFormat="1" ht="28.5" customHeight="1" x14ac:dyDescent="0.25">
      <c r="B39" s="22"/>
      <c r="E39" s="1"/>
      <c r="F39" s="26"/>
      <c r="G39" s="26"/>
      <c r="H39" s="26"/>
      <c r="I39" s="2"/>
      <c r="J39" s="3"/>
      <c r="K39" s="5"/>
      <c r="L39" s="2"/>
      <c r="M39" s="3"/>
      <c r="N39" s="5"/>
      <c r="O39" s="6"/>
      <c r="P39" s="85"/>
      <c r="Q39" s="85"/>
      <c r="R39" s="4"/>
      <c r="S39" s="4"/>
      <c r="T39" s="4"/>
      <c r="U39" s="4"/>
      <c r="V39" s="4"/>
      <c r="W39" s="4"/>
      <c r="X39" s="4"/>
      <c r="Y39" s="4"/>
      <c r="Z39" s="4"/>
      <c r="AA39" s="4"/>
      <c r="AB39" s="4"/>
      <c r="AC39" s="4"/>
      <c r="AD39" s="4"/>
      <c r="AE39" s="4"/>
      <c r="AF39" s="4"/>
      <c r="AG39" s="4"/>
      <c r="AH39" s="4"/>
      <c r="AI39" s="4"/>
      <c r="AJ39" s="4"/>
      <c r="AK39" s="4"/>
      <c r="AL39" s="4"/>
      <c r="AM39" s="4"/>
    </row>
    <row r="40" spans="2:39" s="21" customFormat="1" ht="28.5" customHeight="1" x14ac:dyDescent="0.25">
      <c r="B40" s="22"/>
      <c r="E40" s="1"/>
      <c r="F40" s="26"/>
      <c r="G40" s="26"/>
      <c r="H40" s="26"/>
      <c r="I40" s="2"/>
      <c r="J40" s="3"/>
      <c r="K40" s="5"/>
      <c r="L40" s="2"/>
      <c r="M40" s="3"/>
      <c r="N40" s="5"/>
      <c r="O40" s="6"/>
      <c r="P40" s="85"/>
      <c r="Q40" s="85"/>
      <c r="R40" s="4"/>
      <c r="S40" s="4"/>
      <c r="T40" s="4"/>
      <c r="U40" s="4"/>
      <c r="V40" s="4"/>
      <c r="W40" s="4"/>
      <c r="X40" s="4"/>
      <c r="Y40" s="4"/>
      <c r="Z40" s="4"/>
      <c r="AA40" s="4"/>
      <c r="AB40" s="4"/>
      <c r="AC40" s="4"/>
      <c r="AD40" s="4"/>
      <c r="AE40" s="4"/>
      <c r="AF40" s="4"/>
      <c r="AG40" s="4"/>
      <c r="AH40" s="4"/>
      <c r="AI40" s="4"/>
      <c r="AJ40" s="4"/>
      <c r="AK40" s="4"/>
      <c r="AL40" s="4"/>
      <c r="AM40" s="4"/>
    </row>
    <row r="41" spans="2:39" s="21" customFormat="1" ht="28.5" customHeight="1" x14ac:dyDescent="0.25">
      <c r="B41" s="22"/>
      <c r="E41" s="1"/>
      <c r="F41" s="26"/>
      <c r="G41" s="26"/>
      <c r="H41" s="26"/>
      <c r="I41" s="2"/>
      <c r="J41" s="3"/>
      <c r="K41" s="5"/>
      <c r="L41" s="2"/>
      <c r="M41" s="3"/>
      <c r="N41" s="5"/>
      <c r="O41" s="6"/>
      <c r="P41" s="85"/>
      <c r="Q41" s="85"/>
      <c r="R41" s="4"/>
      <c r="S41" s="4"/>
      <c r="T41" s="4"/>
      <c r="U41" s="4"/>
      <c r="V41" s="4"/>
      <c r="W41" s="4"/>
      <c r="X41" s="4"/>
      <c r="Y41" s="4"/>
      <c r="Z41" s="4"/>
      <c r="AA41" s="4"/>
      <c r="AB41" s="4"/>
      <c r="AC41" s="4"/>
      <c r="AD41" s="4"/>
      <c r="AE41" s="4"/>
      <c r="AF41" s="4"/>
      <c r="AG41" s="4"/>
      <c r="AH41" s="4"/>
      <c r="AI41" s="4"/>
      <c r="AJ41" s="4"/>
      <c r="AK41" s="4"/>
      <c r="AL41" s="4"/>
      <c r="AM41" s="4"/>
    </row>
    <row r="42" spans="2:39" s="21" customFormat="1" ht="28.5" customHeight="1" x14ac:dyDescent="0.25">
      <c r="B42" s="22"/>
      <c r="E42" s="1"/>
      <c r="F42" s="26"/>
      <c r="G42" s="26"/>
      <c r="H42" s="26"/>
      <c r="I42" s="2"/>
      <c r="J42" s="3"/>
      <c r="K42" s="5"/>
      <c r="L42" s="2"/>
      <c r="M42" s="3"/>
      <c r="N42" s="5"/>
      <c r="O42" s="6"/>
      <c r="P42" s="85"/>
      <c r="Q42" s="85"/>
      <c r="R42" s="4"/>
      <c r="S42" s="4"/>
      <c r="T42" s="4"/>
      <c r="U42" s="4"/>
      <c r="V42" s="4"/>
      <c r="W42" s="4"/>
      <c r="X42" s="4"/>
      <c r="Y42" s="4"/>
      <c r="Z42" s="4"/>
      <c r="AA42" s="4"/>
      <c r="AB42" s="4"/>
      <c r="AC42" s="4"/>
      <c r="AD42" s="4"/>
      <c r="AE42" s="4"/>
      <c r="AF42" s="4"/>
      <c r="AG42" s="4"/>
      <c r="AH42" s="4"/>
      <c r="AI42" s="4"/>
      <c r="AJ42" s="4"/>
      <c r="AK42" s="4"/>
      <c r="AL42" s="4"/>
      <c r="AM42" s="4"/>
    </row>
    <row r="43" spans="2:39" s="21" customFormat="1" ht="28.5" customHeight="1" x14ac:dyDescent="0.25">
      <c r="B43" s="22"/>
      <c r="E43" s="1"/>
      <c r="F43" s="26"/>
      <c r="G43" s="26"/>
      <c r="H43" s="26"/>
      <c r="I43" s="2"/>
      <c r="J43" s="3"/>
      <c r="K43" s="5"/>
      <c r="L43" s="2"/>
      <c r="M43" s="3"/>
      <c r="N43" s="5"/>
      <c r="O43" s="6"/>
      <c r="P43" s="85"/>
      <c r="Q43" s="85"/>
      <c r="R43" s="4"/>
      <c r="S43" s="4"/>
      <c r="T43" s="4"/>
      <c r="U43" s="4"/>
      <c r="V43" s="4"/>
      <c r="W43" s="4"/>
      <c r="X43" s="4"/>
      <c r="Y43" s="4"/>
      <c r="Z43" s="4"/>
      <c r="AA43" s="4"/>
      <c r="AB43" s="4"/>
      <c r="AC43" s="4"/>
      <c r="AD43" s="4"/>
      <c r="AE43" s="4"/>
      <c r="AF43" s="4"/>
      <c r="AG43" s="4"/>
      <c r="AH43" s="4"/>
      <c r="AI43" s="4"/>
      <c r="AJ43" s="4"/>
      <c r="AK43" s="4"/>
      <c r="AL43" s="4"/>
      <c r="AM43" s="4"/>
    </row>
    <row r="44" spans="2:39" s="21" customFormat="1" ht="28.5" customHeight="1" x14ac:dyDescent="0.25">
      <c r="B44" s="22"/>
      <c r="E44" s="1"/>
      <c r="F44" s="26"/>
      <c r="G44" s="26"/>
      <c r="H44" s="26"/>
      <c r="I44" s="2"/>
      <c r="J44" s="3"/>
      <c r="K44" s="5"/>
      <c r="L44" s="2"/>
      <c r="M44" s="3"/>
      <c r="N44" s="5"/>
      <c r="O44" s="6"/>
      <c r="P44" s="85"/>
      <c r="Q44" s="85"/>
      <c r="R44" s="4"/>
      <c r="S44" s="4"/>
      <c r="T44" s="4"/>
      <c r="U44" s="4"/>
      <c r="V44" s="4"/>
      <c r="W44" s="4"/>
      <c r="X44" s="4"/>
      <c r="Y44" s="4"/>
      <c r="Z44" s="4"/>
      <c r="AA44" s="4"/>
      <c r="AB44" s="4"/>
      <c r="AC44" s="4"/>
      <c r="AD44" s="4"/>
      <c r="AE44" s="4"/>
      <c r="AF44" s="4"/>
      <c r="AG44" s="4"/>
      <c r="AH44" s="4"/>
      <c r="AI44" s="4"/>
      <c r="AJ44" s="4"/>
      <c r="AK44" s="4"/>
      <c r="AL44" s="4"/>
      <c r="AM44" s="4"/>
    </row>
    <row r="45" spans="2:39" s="21" customFormat="1" ht="28.5" customHeight="1" x14ac:dyDescent="0.25">
      <c r="B45" s="22"/>
      <c r="E45" s="1"/>
      <c r="F45" s="26"/>
      <c r="G45" s="26"/>
      <c r="H45" s="26"/>
      <c r="I45" s="2"/>
      <c r="J45" s="3"/>
      <c r="K45" s="5"/>
      <c r="L45" s="2"/>
      <c r="M45" s="3"/>
      <c r="N45" s="5"/>
      <c r="O45" s="6"/>
      <c r="P45" s="85"/>
      <c r="Q45" s="85"/>
      <c r="R45" s="4"/>
      <c r="S45" s="4"/>
      <c r="T45" s="4"/>
      <c r="U45" s="4"/>
      <c r="V45" s="4"/>
      <c r="W45" s="4"/>
      <c r="X45" s="4"/>
      <c r="Y45" s="4"/>
      <c r="Z45" s="4"/>
      <c r="AA45" s="4"/>
      <c r="AB45" s="4"/>
      <c r="AC45" s="4"/>
      <c r="AD45" s="4"/>
      <c r="AE45" s="4"/>
      <c r="AF45" s="4"/>
      <c r="AG45" s="4"/>
      <c r="AH45" s="4"/>
      <c r="AI45" s="4"/>
      <c r="AJ45" s="4"/>
      <c r="AK45" s="4"/>
      <c r="AL45" s="4"/>
      <c r="AM45" s="4"/>
    </row>
    <row r="46" spans="2:39" s="21" customFormat="1" ht="28.5" customHeight="1" x14ac:dyDescent="0.25">
      <c r="B46" s="22"/>
      <c r="E46" s="1"/>
      <c r="F46" s="26"/>
      <c r="G46" s="26"/>
      <c r="H46" s="26"/>
      <c r="I46" s="2"/>
      <c r="J46" s="3"/>
      <c r="K46" s="5"/>
      <c r="L46" s="2"/>
      <c r="M46" s="3"/>
      <c r="N46" s="5"/>
      <c r="O46" s="6"/>
      <c r="P46" s="85"/>
      <c r="Q46" s="85"/>
      <c r="R46" s="4"/>
      <c r="S46" s="4"/>
      <c r="T46" s="4"/>
      <c r="U46" s="4"/>
      <c r="V46" s="4"/>
      <c r="W46" s="4"/>
      <c r="X46" s="4"/>
      <c r="Y46" s="4"/>
      <c r="Z46" s="4"/>
      <c r="AA46" s="4"/>
      <c r="AB46" s="4"/>
      <c r="AC46" s="4"/>
      <c r="AD46" s="4"/>
      <c r="AE46" s="4"/>
      <c r="AF46" s="4"/>
      <c r="AG46" s="4"/>
      <c r="AH46" s="4"/>
      <c r="AI46" s="4"/>
      <c r="AJ46" s="4"/>
      <c r="AK46" s="4"/>
      <c r="AL46" s="4"/>
      <c r="AM46" s="4"/>
    </row>
    <row r="47" spans="2:39" s="21" customFormat="1" ht="28.5" customHeight="1" x14ac:dyDescent="0.25">
      <c r="B47" s="22"/>
      <c r="E47" s="1"/>
      <c r="F47" s="26"/>
      <c r="G47" s="26"/>
      <c r="H47" s="26"/>
      <c r="I47" s="2"/>
      <c r="J47" s="3"/>
      <c r="K47" s="5"/>
      <c r="L47" s="2"/>
      <c r="M47" s="3"/>
      <c r="N47" s="5"/>
      <c r="O47" s="6"/>
      <c r="P47" s="85"/>
      <c r="Q47" s="85"/>
      <c r="R47" s="4"/>
      <c r="S47" s="4"/>
      <c r="T47" s="4"/>
      <c r="U47" s="4"/>
      <c r="V47" s="4"/>
      <c r="W47" s="4"/>
      <c r="X47" s="4"/>
      <c r="Y47" s="4"/>
      <c r="Z47" s="4"/>
      <c r="AA47" s="4"/>
      <c r="AB47" s="4"/>
      <c r="AC47" s="4"/>
      <c r="AD47" s="4"/>
      <c r="AE47" s="4"/>
      <c r="AF47" s="4"/>
      <c r="AG47" s="4"/>
      <c r="AH47" s="4"/>
      <c r="AI47" s="4"/>
      <c r="AJ47" s="4"/>
      <c r="AK47" s="4"/>
      <c r="AL47" s="4"/>
      <c r="AM47" s="4"/>
    </row>
    <row r="48" spans="2:39" s="21" customFormat="1" ht="28.5" customHeight="1" x14ac:dyDescent="0.25">
      <c r="B48" s="22"/>
      <c r="E48" s="1"/>
      <c r="F48" s="26"/>
      <c r="G48" s="26"/>
      <c r="H48" s="26"/>
      <c r="I48" s="2"/>
      <c r="J48" s="3"/>
      <c r="K48" s="5"/>
      <c r="L48" s="2"/>
      <c r="M48" s="3"/>
      <c r="N48" s="5"/>
      <c r="O48" s="6"/>
      <c r="P48" s="85"/>
      <c r="Q48" s="85"/>
      <c r="R48" s="4"/>
      <c r="S48" s="4"/>
      <c r="T48" s="4"/>
      <c r="U48" s="4"/>
      <c r="V48" s="4"/>
      <c r="W48" s="4"/>
      <c r="X48" s="4"/>
      <c r="Y48" s="4"/>
      <c r="Z48" s="4"/>
      <c r="AA48" s="4"/>
      <c r="AB48" s="4"/>
      <c r="AC48" s="4"/>
      <c r="AD48" s="4"/>
      <c r="AE48" s="4"/>
      <c r="AF48" s="4"/>
      <c r="AG48" s="4"/>
      <c r="AH48" s="4"/>
      <c r="AI48" s="4"/>
      <c r="AJ48" s="4"/>
      <c r="AK48" s="4"/>
      <c r="AL48" s="4"/>
      <c r="AM48" s="4"/>
    </row>
    <row r="49" spans="2:39" s="21" customFormat="1" ht="28.5" customHeight="1" x14ac:dyDescent="0.25">
      <c r="B49" s="22"/>
      <c r="E49" s="1"/>
      <c r="F49" s="26"/>
      <c r="G49" s="26"/>
      <c r="H49" s="26"/>
      <c r="I49" s="2"/>
      <c r="J49" s="3"/>
      <c r="K49" s="5"/>
      <c r="L49" s="2"/>
      <c r="M49" s="3"/>
      <c r="N49" s="5"/>
      <c r="O49" s="6"/>
      <c r="P49" s="85"/>
      <c r="Q49" s="85"/>
      <c r="R49" s="4"/>
      <c r="S49" s="4"/>
      <c r="T49" s="4"/>
      <c r="U49" s="4"/>
      <c r="V49" s="4"/>
      <c r="W49" s="4"/>
      <c r="X49" s="4"/>
      <c r="Y49" s="4"/>
      <c r="Z49" s="4"/>
      <c r="AA49" s="4"/>
      <c r="AB49" s="4"/>
      <c r="AC49" s="4"/>
      <c r="AD49" s="4"/>
      <c r="AE49" s="4"/>
      <c r="AF49" s="4"/>
      <c r="AG49" s="4"/>
      <c r="AH49" s="4"/>
      <c r="AI49" s="4"/>
      <c r="AJ49" s="4"/>
      <c r="AK49" s="4"/>
      <c r="AL49" s="4"/>
      <c r="AM49" s="4"/>
    </row>
    <row r="50" spans="2:39" s="21" customFormat="1" ht="28.5" customHeight="1" x14ac:dyDescent="0.25">
      <c r="B50" s="22"/>
      <c r="E50" s="1"/>
      <c r="F50" s="26"/>
      <c r="G50" s="26"/>
      <c r="H50" s="26"/>
      <c r="I50" s="2"/>
      <c r="J50" s="3"/>
      <c r="K50" s="5"/>
      <c r="L50" s="2"/>
      <c r="M50" s="3"/>
      <c r="N50" s="5"/>
      <c r="O50" s="6"/>
      <c r="P50" s="85"/>
      <c r="Q50" s="85"/>
      <c r="R50" s="4"/>
      <c r="S50" s="4"/>
      <c r="T50" s="4"/>
      <c r="U50" s="4"/>
      <c r="V50" s="4"/>
      <c r="W50" s="4"/>
      <c r="X50" s="4"/>
      <c r="Y50" s="4"/>
      <c r="Z50" s="4"/>
      <c r="AA50" s="4"/>
      <c r="AB50" s="4"/>
      <c r="AC50" s="4"/>
      <c r="AD50" s="4"/>
      <c r="AE50" s="4"/>
      <c r="AF50" s="4"/>
      <c r="AG50" s="4"/>
      <c r="AH50" s="4"/>
      <c r="AI50" s="4"/>
      <c r="AJ50" s="4"/>
      <c r="AK50" s="4"/>
      <c r="AL50" s="4"/>
      <c r="AM50" s="4"/>
    </row>
    <row r="51" spans="2:39" s="21" customFormat="1" ht="28.5" customHeight="1" x14ac:dyDescent="0.25">
      <c r="B51" s="22"/>
      <c r="E51" s="1"/>
      <c r="F51" s="26"/>
      <c r="G51" s="26"/>
      <c r="H51" s="26"/>
      <c r="I51" s="2"/>
      <c r="J51" s="3"/>
      <c r="K51" s="5"/>
      <c r="L51" s="2"/>
      <c r="M51" s="3"/>
      <c r="N51" s="5"/>
      <c r="O51" s="6"/>
      <c r="P51" s="85"/>
      <c r="Q51" s="85"/>
      <c r="R51" s="4"/>
      <c r="S51" s="4"/>
      <c r="T51" s="4"/>
      <c r="U51" s="4"/>
      <c r="V51" s="4"/>
      <c r="W51" s="4"/>
      <c r="X51" s="4"/>
      <c r="Y51" s="4"/>
      <c r="Z51" s="4"/>
      <c r="AA51" s="4"/>
      <c r="AB51" s="4"/>
      <c r="AC51" s="4"/>
      <c r="AD51" s="4"/>
      <c r="AE51" s="4"/>
      <c r="AF51" s="4"/>
      <c r="AG51" s="4"/>
      <c r="AH51" s="4"/>
      <c r="AI51" s="4"/>
      <c r="AJ51" s="4"/>
      <c r="AK51" s="4"/>
      <c r="AL51" s="4"/>
      <c r="AM51" s="4"/>
    </row>
    <row r="52" spans="2:39" s="21" customFormat="1" ht="28.5" customHeight="1" x14ac:dyDescent="0.25">
      <c r="B52" s="22"/>
      <c r="E52" s="1"/>
      <c r="F52" s="26"/>
      <c r="G52" s="26"/>
      <c r="H52" s="26"/>
      <c r="I52" s="2"/>
      <c r="J52" s="3"/>
      <c r="K52" s="5"/>
      <c r="L52" s="2"/>
      <c r="M52" s="3"/>
      <c r="N52" s="5"/>
      <c r="O52" s="6"/>
      <c r="P52" s="85"/>
      <c r="Q52" s="85"/>
      <c r="R52" s="4"/>
      <c r="S52" s="4"/>
      <c r="T52" s="4"/>
      <c r="U52" s="4"/>
      <c r="V52" s="4"/>
      <c r="W52" s="4"/>
      <c r="X52" s="4"/>
      <c r="Y52" s="4"/>
      <c r="Z52" s="4"/>
      <c r="AA52" s="4"/>
      <c r="AB52" s="4"/>
      <c r="AC52" s="4"/>
      <c r="AD52" s="4"/>
      <c r="AE52" s="4"/>
      <c r="AF52" s="4"/>
      <c r="AG52" s="4"/>
      <c r="AH52" s="4"/>
      <c r="AI52" s="4"/>
      <c r="AJ52" s="4"/>
      <c r="AK52" s="4"/>
      <c r="AL52" s="4"/>
      <c r="AM52" s="4"/>
    </row>
    <row r="53" spans="2:39" s="21" customFormat="1" ht="28.5" customHeight="1" x14ac:dyDescent="0.25">
      <c r="B53" s="22"/>
      <c r="E53" s="1"/>
      <c r="F53" s="26"/>
      <c r="G53" s="26"/>
      <c r="H53" s="26"/>
      <c r="I53" s="2"/>
      <c r="J53" s="3"/>
      <c r="K53" s="5"/>
      <c r="L53" s="2"/>
      <c r="M53" s="3"/>
      <c r="N53" s="5"/>
      <c r="O53" s="6"/>
      <c r="P53" s="85"/>
      <c r="Q53" s="85"/>
      <c r="R53" s="4"/>
      <c r="S53" s="4"/>
      <c r="T53" s="4"/>
      <c r="U53" s="4"/>
      <c r="V53" s="4"/>
      <c r="W53" s="4"/>
      <c r="X53" s="4"/>
      <c r="Y53" s="4"/>
      <c r="Z53" s="4"/>
      <c r="AA53" s="4"/>
      <c r="AB53" s="4"/>
      <c r="AC53" s="4"/>
      <c r="AD53" s="4"/>
      <c r="AE53" s="4"/>
      <c r="AF53" s="4"/>
      <c r="AG53" s="4"/>
      <c r="AH53" s="4"/>
      <c r="AI53" s="4"/>
      <c r="AJ53" s="4"/>
      <c r="AK53" s="4"/>
      <c r="AL53" s="4"/>
      <c r="AM53" s="4"/>
    </row>
    <row r="54" spans="2:39" s="21" customFormat="1" ht="28.5" customHeight="1" x14ac:dyDescent="0.25">
      <c r="B54" s="22"/>
      <c r="E54" s="1"/>
      <c r="F54" s="26"/>
      <c r="G54" s="26"/>
      <c r="H54" s="26"/>
      <c r="I54" s="2"/>
      <c r="J54" s="3"/>
      <c r="K54" s="5"/>
      <c r="L54" s="2"/>
      <c r="M54" s="3"/>
      <c r="N54" s="5"/>
      <c r="O54" s="6"/>
      <c r="P54" s="85"/>
      <c r="Q54" s="85"/>
      <c r="R54" s="4"/>
      <c r="S54" s="4"/>
      <c r="T54" s="4"/>
      <c r="U54" s="4"/>
      <c r="V54" s="4"/>
      <c r="W54" s="4"/>
      <c r="X54" s="4"/>
      <c r="Y54" s="4"/>
      <c r="Z54" s="4"/>
      <c r="AA54" s="4"/>
      <c r="AB54" s="4"/>
      <c r="AC54" s="4"/>
      <c r="AD54" s="4"/>
      <c r="AE54" s="4"/>
      <c r="AF54" s="4"/>
      <c r="AG54" s="4"/>
      <c r="AH54" s="4"/>
      <c r="AI54" s="4"/>
      <c r="AJ54" s="4"/>
      <c r="AK54" s="4"/>
      <c r="AL54" s="4"/>
      <c r="AM54" s="4"/>
    </row>
    <row r="55" spans="2:39" s="21" customFormat="1" ht="28.5" customHeight="1" x14ac:dyDescent="0.25">
      <c r="B55" s="22"/>
      <c r="E55" s="1"/>
      <c r="F55" s="26"/>
      <c r="G55" s="26"/>
      <c r="H55" s="26"/>
      <c r="I55" s="2"/>
      <c r="J55" s="3"/>
      <c r="K55" s="5"/>
      <c r="L55" s="2"/>
      <c r="M55" s="3"/>
      <c r="N55" s="5"/>
      <c r="O55" s="6"/>
      <c r="P55" s="85"/>
      <c r="Q55" s="85"/>
      <c r="R55" s="4"/>
      <c r="S55" s="4"/>
      <c r="T55" s="4"/>
      <c r="U55" s="4"/>
      <c r="V55" s="4"/>
      <c r="W55" s="4"/>
      <c r="X55" s="4"/>
      <c r="Y55" s="4"/>
      <c r="Z55" s="4"/>
      <c r="AA55" s="4"/>
      <c r="AB55" s="4"/>
      <c r="AC55" s="4"/>
      <c r="AD55" s="4"/>
      <c r="AE55" s="4"/>
      <c r="AF55" s="4"/>
      <c r="AG55" s="4"/>
      <c r="AH55" s="4"/>
      <c r="AI55" s="4"/>
      <c r="AJ55" s="4"/>
      <c r="AK55" s="4"/>
      <c r="AL55" s="4"/>
      <c r="AM55" s="4"/>
    </row>
  </sheetData>
  <autoFilter ref="A7:CA18" xr:uid="{00000000-0009-0000-0000-000006000000}"/>
  <mergeCells count="17">
    <mergeCell ref="Q5:Q6"/>
    <mergeCell ref="A5:A7"/>
    <mergeCell ref="B5:B7"/>
    <mergeCell ref="C5:D6"/>
    <mergeCell ref="E5:E7"/>
    <mergeCell ref="F5:F7"/>
    <mergeCell ref="G5:G7"/>
    <mergeCell ref="I5:K5"/>
    <mergeCell ref="L5:N5"/>
    <mergeCell ref="O5:O6"/>
    <mergeCell ref="P5:P6"/>
    <mergeCell ref="A1:E1"/>
    <mergeCell ref="A2:O2"/>
    <mergeCell ref="R2:R3"/>
    <mergeCell ref="A3:O3"/>
    <mergeCell ref="J4:K4"/>
    <mergeCell ref="M4:N4"/>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AM45"/>
  <sheetViews>
    <sheetView showGridLines="0" view="pageBreakPreview" zoomScale="115" zoomScaleNormal="115" zoomScaleSheetLayoutView="115" workbookViewId="0">
      <pane xSplit="2" ySplit="7" topLeftCell="C9" activePane="bottomRight" state="frozen"/>
      <selection pane="topRight" activeCell="C1" sqref="C1"/>
      <selection pane="bottomLeft" activeCell="A8" sqref="A8"/>
      <selection pane="bottomRight" activeCell="B12" sqref="B12"/>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8" width="5.28515625" style="2" hidden="1" customWidth="1"/>
    <col min="9" max="9" width="13.140625" style="2" customWidth="1"/>
    <col min="10" max="10" width="9" style="3" customWidth="1"/>
    <col min="11" max="11" width="12.7109375" style="5" customWidth="1"/>
    <col min="12" max="12" width="13.140625" style="2" customWidth="1"/>
    <col min="13" max="13" width="9" style="3" customWidth="1"/>
    <col min="14" max="14" width="12.7109375" style="5" customWidth="1"/>
    <col min="15" max="15" width="9" style="6" customWidth="1"/>
    <col min="16" max="16" width="17.42578125" style="85" customWidth="1"/>
    <col min="17" max="17" width="10.5703125" style="85"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2.25" customHeight="1" x14ac:dyDescent="0.25">
      <c r="A1" s="430"/>
      <c r="B1" s="430"/>
      <c r="C1" s="430"/>
      <c r="D1" s="430"/>
      <c r="E1" s="430"/>
    </row>
    <row r="2" spans="1:39" ht="34.5" customHeight="1" x14ac:dyDescent="0.25">
      <c r="A2" s="431" t="s">
        <v>242</v>
      </c>
      <c r="B2" s="431"/>
      <c r="C2" s="431"/>
      <c r="D2" s="431"/>
      <c r="E2" s="431"/>
      <c r="F2" s="431"/>
      <c r="G2" s="431"/>
      <c r="H2" s="431"/>
      <c r="I2" s="431"/>
      <c r="J2" s="431"/>
      <c r="K2" s="431"/>
      <c r="L2" s="431"/>
      <c r="M2" s="431"/>
      <c r="N2" s="431"/>
      <c r="O2" s="431"/>
      <c r="R2" s="432"/>
    </row>
    <row r="3" spans="1:39" ht="19.5" customHeight="1" x14ac:dyDescent="0.25">
      <c r="A3" s="433"/>
      <c r="B3" s="433"/>
      <c r="C3" s="433"/>
      <c r="D3" s="433"/>
      <c r="E3" s="433"/>
      <c r="F3" s="433"/>
      <c r="G3" s="433"/>
      <c r="H3" s="433"/>
      <c r="I3" s="433"/>
      <c r="J3" s="433"/>
      <c r="K3" s="433"/>
      <c r="L3" s="433"/>
      <c r="M3" s="433"/>
      <c r="N3" s="433"/>
      <c r="O3" s="433"/>
      <c r="Q3" s="86"/>
      <c r="R3" s="432"/>
    </row>
    <row r="4" spans="1:39" ht="9.75" customHeight="1" x14ac:dyDescent="0.25">
      <c r="A4" s="7"/>
      <c r="B4" s="7"/>
      <c r="C4" s="7"/>
      <c r="D4" s="8"/>
      <c r="E4" s="7"/>
      <c r="F4" s="9"/>
      <c r="G4" s="9"/>
      <c r="H4" s="9"/>
      <c r="I4" s="9"/>
      <c r="J4" s="434"/>
      <c r="K4" s="434"/>
      <c r="L4" s="9"/>
      <c r="M4" s="434"/>
      <c r="N4" s="434"/>
    </row>
    <row r="5" spans="1:39" s="6" customFormat="1" ht="35.25" customHeight="1" x14ac:dyDescent="0.25">
      <c r="A5" s="396" t="s">
        <v>0</v>
      </c>
      <c r="B5" s="396" t="s">
        <v>1</v>
      </c>
      <c r="C5" s="399" t="s">
        <v>2</v>
      </c>
      <c r="D5" s="400"/>
      <c r="E5" s="403" t="s">
        <v>6</v>
      </c>
      <c r="F5" s="435" t="s">
        <v>7</v>
      </c>
      <c r="G5" s="435" t="s">
        <v>8</v>
      </c>
      <c r="H5" s="62"/>
      <c r="I5" s="422" t="s">
        <v>36</v>
      </c>
      <c r="J5" s="423"/>
      <c r="K5" s="424"/>
      <c r="L5" s="422" t="s">
        <v>37</v>
      </c>
      <c r="M5" s="423"/>
      <c r="N5" s="424"/>
      <c r="O5" s="425" t="s">
        <v>3</v>
      </c>
      <c r="P5" s="427" t="s">
        <v>17</v>
      </c>
      <c r="Q5" s="428" t="s">
        <v>18</v>
      </c>
      <c r="R5" s="11"/>
      <c r="S5" s="10"/>
      <c r="T5" s="10"/>
      <c r="U5" s="10"/>
      <c r="V5" s="10"/>
      <c r="W5" s="10"/>
      <c r="X5" s="10"/>
      <c r="Y5" s="10"/>
      <c r="Z5" s="10"/>
      <c r="AA5" s="10"/>
      <c r="AB5" s="10"/>
      <c r="AC5" s="10"/>
      <c r="AD5" s="10"/>
      <c r="AE5" s="10"/>
      <c r="AF5" s="10"/>
      <c r="AG5" s="10"/>
      <c r="AH5" s="10"/>
      <c r="AI5" s="10"/>
      <c r="AJ5" s="10"/>
      <c r="AK5" s="10"/>
      <c r="AL5" s="10"/>
      <c r="AM5" s="10"/>
    </row>
    <row r="6" spans="1:39" s="6" customFormat="1" ht="40.5" customHeight="1" x14ac:dyDescent="0.25">
      <c r="A6" s="397"/>
      <c r="B6" s="397"/>
      <c r="C6" s="401"/>
      <c r="D6" s="402"/>
      <c r="E6" s="404"/>
      <c r="F6" s="436"/>
      <c r="G6" s="436"/>
      <c r="H6" s="76"/>
      <c r="I6" s="14" t="s">
        <v>13</v>
      </c>
      <c r="J6" s="23" t="s">
        <v>9</v>
      </c>
      <c r="K6" s="12" t="s">
        <v>10</v>
      </c>
      <c r="L6" s="14" t="s">
        <v>13</v>
      </c>
      <c r="M6" s="23" t="s">
        <v>9</v>
      </c>
      <c r="N6" s="12" t="s">
        <v>10</v>
      </c>
      <c r="O6" s="426"/>
      <c r="P6" s="427"/>
      <c r="Q6" s="429"/>
      <c r="R6" s="13"/>
      <c r="S6" s="10"/>
      <c r="T6" s="10"/>
      <c r="U6" s="10"/>
      <c r="V6" s="10"/>
      <c r="W6" s="10"/>
      <c r="X6" s="10"/>
      <c r="Y6" s="10"/>
      <c r="Z6" s="10"/>
      <c r="AA6" s="10"/>
      <c r="AB6" s="10"/>
      <c r="AC6" s="10"/>
      <c r="AD6" s="10"/>
      <c r="AE6" s="10"/>
      <c r="AF6" s="10"/>
      <c r="AG6" s="10"/>
      <c r="AH6" s="10"/>
      <c r="AI6" s="10"/>
      <c r="AJ6" s="10"/>
      <c r="AK6" s="10"/>
      <c r="AL6" s="10"/>
      <c r="AM6" s="10"/>
    </row>
    <row r="7" spans="1:39" s="19" customFormat="1" ht="24.75" customHeight="1" x14ac:dyDescent="0.25">
      <c r="A7" s="398"/>
      <c r="B7" s="398"/>
      <c r="C7" s="20" t="s">
        <v>4</v>
      </c>
      <c r="D7" s="20" t="s">
        <v>5</v>
      </c>
      <c r="E7" s="405"/>
      <c r="F7" s="437"/>
      <c r="G7" s="437"/>
      <c r="H7" s="77"/>
      <c r="I7" s="14"/>
      <c r="J7" s="15"/>
      <c r="K7" s="15"/>
      <c r="L7" s="14"/>
      <c r="M7" s="15"/>
      <c r="N7" s="15"/>
      <c r="O7" s="16"/>
      <c r="P7" s="74"/>
      <c r="Q7" s="75"/>
      <c r="R7" s="18"/>
      <c r="S7" s="17"/>
      <c r="T7" s="17"/>
      <c r="U7" s="17"/>
      <c r="V7" s="17"/>
      <c r="W7" s="17"/>
      <c r="X7" s="17"/>
      <c r="Y7" s="17"/>
      <c r="Z7" s="17"/>
      <c r="AA7" s="17"/>
      <c r="AB7" s="17"/>
      <c r="AC7" s="17"/>
      <c r="AD7" s="17"/>
      <c r="AE7" s="17"/>
      <c r="AF7" s="17"/>
      <c r="AG7" s="17"/>
      <c r="AH7" s="17"/>
      <c r="AI7" s="17"/>
      <c r="AJ7" s="17"/>
      <c r="AK7" s="17"/>
      <c r="AL7" s="17"/>
      <c r="AM7" s="17"/>
    </row>
    <row r="8" spans="1:39" s="122" customFormat="1" ht="24.75" customHeight="1" x14ac:dyDescent="0.25">
      <c r="A8" s="111" t="s">
        <v>11</v>
      </c>
      <c r="B8" s="111" t="s">
        <v>327</v>
      </c>
      <c r="C8" s="112"/>
      <c r="D8" s="112"/>
      <c r="E8" s="113"/>
      <c r="F8" s="114"/>
      <c r="G8" s="114"/>
      <c r="H8" s="114"/>
      <c r="I8" s="115"/>
      <c r="J8" s="116"/>
      <c r="K8" s="116"/>
      <c r="L8" s="115"/>
      <c r="M8" s="116"/>
      <c r="N8" s="116"/>
      <c r="O8" s="117"/>
      <c r="P8" s="118"/>
      <c r="Q8" s="119"/>
      <c r="R8" s="120"/>
      <c r="S8" s="121"/>
      <c r="T8" s="121"/>
      <c r="U8" s="121"/>
      <c r="V8" s="121"/>
      <c r="W8" s="121"/>
      <c r="X8" s="121"/>
      <c r="Y8" s="121"/>
      <c r="Z8" s="121"/>
      <c r="AA8" s="121"/>
      <c r="AB8" s="121"/>
      <c r="AC8" s="121"/>
      <c r="AD8" s="121"/>
      <c r="AE8" s="121"/>
      <c r="AF8" s="121"/>
      <c r="AG8" s="121"/>
      <c r="AH8" s="121"/>
      <c r="AI8" s="121"/>
      <c r="AJ8" s="121"/>
      <c r="AK8" s="121"/>
      <c r="AL8" s="121"/>
      <c r="AM8" s="121"/>
    </row>
    <row r="9" spans="1:39" s="73" customFormat="1" ht="18.75" x14ac:dyDescent="0.25">
      <c r="A9" s="32" t="s">
        <v>16</v>
      </c>
      <c r="B9" s="33" t="s">
        <v>27</v>
      </c>
      <c r="C9" s="31"/>
      <c r="D9" s="31"/>
      <c r="E9" s="35"/>
      <c r="F9" s="96"/>
      <c r="G9" s="14"/>
      <c r="H9" s="14"/>
      <c r="I9" s="94"/>
      <c r="J9" s="15"/>
      <c r="K9" s="15"/>
      <c r="L9" s="94"/>
      <c r="M9" s="15"/>
      <c r="N9" s="15"/>
      <c r="O9" s="16"/>
      <c r="P9" s="95"/>
      <c r="Q9" s="75"/>
      <c r="R9" s="71"/>
      <c r="S9" s="72"/>
      <c r="T9" s="72"/>
      <c r="U9" s="72"/>
      <c r="V9" s="72"/>
      <c r="W9" s="72"/>
      <c r="X9" s="72"/>
      <c r="Y9" s="72"/>
      <c r="Z9" s="72"/>
      <c r="AA9" s="72"/>
      <c r="AB9" s="72"/>
      <c r="AC9" s="72"/>
      <c r="AD9" s="72"/>
      <c r="AE9" s="72"/>
      <c r="AF9" s="72"/>
      <c r="AG9" s="72"/>
      <c r="AH9" s="72"/>
      <c r="AI9" s="72"/>
      <c r="AJ9" s="72"/>
      <c r="AK9" s="72"/>
      <c r="AL9" s="72"/>
      <c r="AM9" s="72"/>
    </row>
    <row r="10" spans="1:39" s="73" customFormat="1" ht="31.5" x14ac:dyDescent="0.25">
      <c r="A10" s="32">
        <v>2</v>
      </c>
      <c r="B10" s="33" t="s">
        <v>31</v>
      </c>
      <c r="C10" s="20"/>
      <c r="D10" s="20"/>
      <c r="E10" s="35"/>
      <c r="F10" s="34"/>
      <c r="G10" s="30"/>
      <c r="H10" s="30"/>
      <c r="I10" s="70"/>
      <c r="J10" s="15"/>
      <c r="K10" s="15"/>
      <c r="L10" s="70"/>
      <c r="M10" s="15"/>
      <c r="N10" s="15"/>
      <c r="O10" s="16"/>
      <c r="P10" s="74"/>
      <c r="Q10" s="75"/>
      <c r="R10" s="71"/>
      <c r="S10" s="72"/>
      <c r="T10" s="72"/>
      <c r="U10" s="72"/>
      <c r="V10" s="72"/>
      <c r="W10" s="72"/>
      <c r="X10" s="72"/>
      <c r="Y10" s="72"/>
      <c r="Z10" s="72"/>
      <c r="AA10" s="72"/>
      <c r="AB10" s="72"/>
      <c r="AC10" s="72"/>
      <c r="AD10" s="72"/>
      <c r="AE10" s="72"/>
      <c r="AF10" s="72"/>
      <c r="AG10" s="72"/>
      <c r="AH10" s="72"/>
      <c r="AI10" s="72"/>
      <c r="AJ10" s="72"/>
      <c r="AK10" s="72"/>
      <c r="AL10" s="72"/>
      <c r="AM10" s="72"/>
    </row>
    <row r="11" spans="1:39" s="19" customFormat="1" ht="33.75" x14ac:dyDescent="0.25">
      <c r="A11" s="32"/>
      <c r="B11" s="44" t="s">
        <v>241</v>
      </c>
      <c r="C11" s="20"/>
      <c r="D11" s="20"/>
      <c r="E11" s="35"/>
      <c r="F11" s="34"/>
      <c r="G11" s="30"/>
      <c r="H11" s="30"/>
      <c r="I11" s="70">
        <v>140000</v>
      </c>
      <c r="J11" s="15"/>
      <c r="K11" s="15"/>
      <c r="L11" s="70"/>
      <c r="M11" s="15"/>
      <c r="N11" s="15"/>
      <c r="O11" s="16"/>
      <c r="P11" s="74"/>
      <c r="Q11" s="75"/>
      <c r="R11" s="18"/>
      <c r="S11" s="17"/>
      <c r="T11" s="17"/>
      <c r="U11" s="17"/>
      <c r="V11" s="17"/>
      <c r="W11" s="17"/>
      <c r="X11" s="17"/>
      <c r="Y11" s="17"/>
      <c r="Z11" s="17"/>
      <c r="AA11" s="17"/>
      <c r="AB11" s="17"/>
      <c r="AC11" s="17"/>
      <c r="AD11" s="17"/>
      <c r="AE11" s="17"/>
      <c r="AF11" s="17"/>
      <c r="AG11" s="17"/>
      <c r="AH11" s="17"/>
      <c r="AI11" s="17"/>
      <c r="AJ11" s="17"/>
      <c r="AK11" s="17"/>
      <c r="AL11" s="17"/>
      <c r="AM11" s="17"/>
    </row>
    <row r="12" spans="1:39" s="19" customFormat="1" ht="22.5" x14ac:dyDescent="0.25">
      <c r="A12" s="32"/>
      <c r="B12" s="44" t="s">
        <v>243</v>
      </c>
      <c r="C12" s="20"/>
      <c r="D12" s="20"/>
      <c r="E12" s="35"/>
      <c r="F12" s="34"/>
      <c r="G12" s="30"/>
      <c r="H12" s="30"/>
      <c r="I12" s="70">
        <v>80000</v>
      </c>
      <c r="J12" s="15"/>
      <c r="K12" s="15"/>
      <c r="L12" s="70"/>
      <c r="M12" s="15"/>
      <c r="N12" s="15"/>
      <c r="O12" s="16"/>
      <c r="P12" s="74"/>
      <c r="Q12" s="75"/>
      <c r="R12" s="18"/>
      <c r="S12" s="17"/>
      <c r="T12" s="17"/>
      <c r="U12" s="17"/>
      <c r="V12" s="17"/>
      <c r="W12" s="17"/>
      <c r="X12" s="17"/>
      <c r="Y12" s="17"/>
      <c r="Z12" s="17"/>
      <c r="AA12" s="17"/>
      <c r="AB12" s="17"/>
      <c r="AC12" s="17"/>
      <c r="AD12" s="17"/>
      <c r="AE12" s="17"/>
      <c r="AF12" s="17"/>
      <c r="AG12" s="17"/>
      <c r="AH12" s="17"/>
      <c r="AI12" s="17"/>
      <c r="AJ12" s="17"/>
      <c r="AK12" s="17"/>
      <c r="AL12" s="17"/>
      <c r="AM12" s="17"/>
    </row>
    <row r="13" spans="1:39" ht="28.5" customHeight="1" x14ac:dyDescent="0.25"/>
    <row r="14" spans="1:39" ht="28.5" customHeight="1" x14ac:dyDescent="0.25"/>
    <row r="15" spans="1:39" ht="28.5" customHeight="1" x14ac:dyDescent="0.25"/>
    <row r="16" spans="1:39" ht="28.5" customHeight="1" x14ac:dyDescent="0.25"/>
    <row r="17" spans="2:39" ht="28.5" customHeight="1" x14ac:dyDescent="0.25"/>
    <row r="18" spans="2:39" ht="28.5" customHeight="1" x14ac:dyDescent="0.25"/>
    <row r="19" spans="2:39" ht="28.5" customHeight="1" x14ac:dyDescent="0.25"/>
    <row r="20" spans="2:39" ht="28.5" customHeight="1" x14ac:dyDescent="0.25"/>
    <row r="21" spans="2:39" ht="28.5" customHeight="1" x14ac:dyDescent="0.25"/>
    <row r="22" spans="2:39" ht="28.5" customHeight="1" x14ac:dyDescent="0.25"/>
    <row r="23" spans="2:39" ht="28.5" customHeight="1" x14ac:dyDescent="0.25"/>
    <row r="24" spans="2:39" s="21" customFormat="1" ht="28.5" customHeight="1" x14ac:dyDescent="0.25">
      <c r="B24" s="22"/>
      <c r="E24" s="1"/>
      <c r="F24" s="2"/>
      <c r="G24" s="2"/>
      <c r="H24" s="2"/>
      <c r="I24" s="2"/>
      <c r="J24" s="3"/>
      <c r="K24" s="5"/>
      <c r="L24" s="2"/>
      <c r="M24" s="3"/>
      <c r="N24" s="5"/>
      <c r="O24" s="6"/>
      <c r="P24" s="85"/>
      <c r="Q24" s="85"/>
      <c r="R24" s="4"/>
      <c r="S24" s="4"/>
      <c r="T24" s="4"/>
      <c r="U24" s="4"/>
      <c r="V24" s="4"/>
      <c r="W24" s="4"/>
      <c r="X24" s="4"/>
      <c r="Y24" s="4"/>
      <c r="Z24" s="4"/>
      <c r="AA24" s="4"/>
      <c r="AB24" s="4"/>
      <c r="AC24" s="4"/>
      <c r="AD24" s="4"/>
      <c r="AE24" s="4"/>
      <c r="AF24" s="4"/>
      <c r="AG24" s="4"/>
      <c r="AH24" s="4"/>
      <c r="AI24" s="4"/>
      <c r="AJ24" s="4"/>
      <c r="AK24" s="4"/>
      <c r="AL24" s="4"/>
      <c r="AM24" s="4"/>
    </row>
    <row r="25" spans="2:39" s="21" customFormat="1" ht="28.5" customHeight="1" x14ac:dyDescent="0.25">
      <c r="B25" s="22"/>
      <c r="E25" s="1"/>
      <c r="F25" s="2"/>
      <c r="G25" s="2"/>
      <c r="H25" s="2"/>
      <c r="I25" s="2"/>
      <c r="J25" s="3"/>
      <c r="K25" s="5"/>
      <c r="L25" s="2"/>
      <c r="M25" s="3"/>
      <c r="N25" s="5"/>
      <c r="O25" s="6"/>
      <c r="P25" s="85"/>
      <c r="Q25" s="85"/>
      <c r="R25" s="4"/>
      <c r="S25" s="4"/>
      <c r="T25" s="4"/>
      <c r="U25" s="4"/>
      <c r="V25" s="4"/>
      <c r="W25" s="4"/>
      <c r="X25" s="4"/>
      <c r="Y25" s="4"/>
      <c r="Z25" s="4"/>
      <c r="AA25" s="4"/>
      <c r="AB25" s="4"/>
      <c r="AC25" s="4"/>
      <c r="AD25" s="4"/>
      <c r="AE25" s="4"/>
      <c r="AF25" s="4"/>
      <c r="AG25" s="4"/>
      <c r="AH25" s="4"/>
      <c r="AI25" s="4"/>
      <c r="AJ25" s="4"/>
      <c r="AK25" s="4"/>
      <c r="AL25" s="4"/>
      <c r="AM25" s="4"/>
    </row>
    <row r="26" spans="2:39" s="21" customFormat="1" ht="28.5" customHeight="1" x14ac:dyDescent="0.25">
      <c r="B26" s="22"/>
      <c r="E26" s="1"/>
      <c r="F26" s="2"/>
      <c r="G26" s="2"/>
      <c r="H26" s="2"/>
      <c r="I26" s="2"/>
      <c r="J26" s="3"/>
      <c r="K26" s="5"/>
      <c r="L26" s="2"/>
      <c r="M26" s="3"/>
      <c r="N26" s="5"/>
      <c r="O26" s="6"/>
      <c r="P26" s="85"/>
      <c r="Q26" s="85"/>
      <c r="R26" s="4"/>
      <c r="S26" s="4"/>
      <c r="T26" s="4"/>
      <c r="U26" s="4"/>
      <c r="V26" s="4"/>
      <c r="W26" s="4"/>
      <c r="X26" s="4"/>
      <c r="Y26" s="4"/>
      <c r="Z26" s="4"/>
      <c r="AA26" s="4"/>
      <c r="AB26" s="4"/>
      <c r="AC26" s="4"/>
      <c r="AD26" s="4"/>
      <c r="AE26" s="4"/>
      <c r="AF26" s="4"/>
      <c r="AG26" s="4"/>
      <c r="AH26" s="4"/>
      <c r="AI26" s="4"/>
      <c r="AJ26" s="4"/>
      <c r="AK26" s="4"/>
      <c r="AL26" s="4"/>
      <c r="AM26" s="4"/>
    </row>
    <row r="27" spans="2:39" s="21" customFormat="1" ht="28.5" customHeight="1" x14ac:dyDescent="0.25">
      <c r="B27" s="22"/>
      <c r="E27" s="1"/>
      <c r="F27" s="2"/>
      <c r="G27" s="2"/>
      <c r="H27" s="2"/>
      <c r="I27" s="2"/>
      <c r="J27" s="3"/>
      <c r="K27" s="5"/>
      <c r="L27" s="2"/>
      <c r="M27" s="3"/>
      <c r="N27" s="5"/>
      <c r="O27" s="6"/>
      <c r="P27" s="85"/>
      <c r="Q27" s="85"/>
      <c r="R27" s="4"/>
      <c r="S27" s="4"/>
      <c r="T27" s="4"/>
      <c r="U27" s="4"/>
      <c r="V27" s="4"/>
      <c r="W27" s="4"/>
      <c r="X27" s="4"/>
      <c r="Y27" s="4"/>
      <c r="Z27" s="4"/>
      <c r="AA27" s="4"/>
      <c r="AB27" s="4"/>
      <c r="AC27" s="4"/>
      <c r="AD27" s="4"/>
      <c r="AE27" s="4"/>
      <c r="AF27" s="4"/>
      <c r="AG27" s="4"/>
      <c r="AH27" s="4"/>
      <c r="AI27" s="4"/>
      <c r="AJ27" s="4"/>
      <c r="AK27" s="4"/>
      <c r="AL27" s="4"/>
      <c r="AM27" s="4"/>
    </row>
    <row r="28" spans="2:39" s="21" customFormat="1" ht="28.5" customHeight="1" x14ac:dyDescent="0.25">
      <c r="B28" s="22"/>
      <c r="E28" s="1"/>
      <c r="F28" s="2"/>
      <c r="G28" s="2"/>
      <c r="H28" s="2"/>
      <c r="I28" s="2"/>
      <c r="J28" s="3"/>
      <c r="K28" s="5"/>
      <c r="L28" s="2"/>
      <c r="M28" s="3"/>
      <c r="N28" s="5"/>
      <c r="O28" s="6"/>
      <c r="P28" s="85"/>
      <c r="Q28" s="85"/>
      <c r="R28" s="4"/>
      <c r="S28" s="4"/>
      <c r="T28" s="4"/>
      <c r="U28" s="4"/>
      <c r="V28" s="4"/>
      <c r="W28" s="4"/>
      <c r="X28" s="4"/>
      <c r="Y28" s="4"/>
      <c r="Z28" s="4"/>
      <c r="AA28" s="4"/>
      <c r="AB28" s="4"/>
      <c r="AC28" s="4"/>
      <c r="AD28" s="4"/>
      <c r="AE28" s="4"/>
      <c r="AF28" s="4"/>
      <c r="AG28" s="4"/>
      <c r="AH28" s="4"/>
      <c r="AI28" s="4"/>
      <c r="AJ28" s="4"/>
      <c r="AK28" s="4"/>
      <c r="AL28" s="4"/>
      <c r="AM28" s="4"/>
    </row>
    <row r="29" spans="2:39" s="21" customFormat="1" ht="28.5" customHeight="1" x14ac:dyDescent="0.25">
      <c r="B29" s="22"/>
      <c r="E29" s="1"/>
      <c r="F29" s="2"/>
      <c r="G29" s="2"/>
      <c r="H29" s="2"/>
      <c r="I29" s="2"/>
      <c r="J29" s="3"/>
      <c r="K29" s="5"/>
      <c r="L29" s="2"/>
      <c r="M29" s="3"/>
      <c r="N29" s="5"/>
      <c r="O29" s="6"/>
      <c r="P29" s="85"/>
      <c r="Q29" s="85"/>
      <c r="R29" s="4"/>
      <c r="S29" s="4"/>
      <c r="T29" s="4"/>
      <c r="U29" s="4"/>
      <c r="V29" s="4"/>
      <c r="W29" s="4"/>
      <c r="X29" s="4"/>
      <c r="Y29" s="4"/>
      <c r="Z29" s="4"/>
      <c r="AA29" s="4"/>
      <c r="AB29" s="4"/>
      <c r="AC29" s="4"/>
      <c r="AD29" s="4"/>
      <c r="AE29" s="4"/>
      <c r="AF29" s="4"/>
      <c r="AG29" s="4"/>
      <c r="AH29" s="4"/>
      <c r="AI29" s="4"/>
      <c r="AJ29" s="4"/>
      <c r="AK29" s="4"/>
      <c r="AL29" s="4"/>
      <c r="AM29" s="4"/>
    </row>
    <row r="30" spans="2:39" s="21" customFormat="1" ht="28.5" customHeight="1" x14ac:dyDescent="0.25">
      <c r="B30" s="22"/>
      <c r="E30" s="1"/>
      <c r="F30" s="2"/>
      <c r="G30" s="2"/>
      <c r="H30" s="2"/>
      <c r="I30" s="2"/>
      <c r="J30" s="3"/>
      <c r="K30" s="5"/>
      <c r="L30" s="2"/>
      <c r="M30" s="3"/>
      <c r="N30" s="5"/>
      <c r="O30" s="6"/>
      <c r="P30" s="85"/>
      <c r="Q30" s="85"/>
      <c r="R30" s="4"/>
      <c r="S30" s="4"/>
      <c r="T30" s="4"/>
      <c r="U30" s="4"/>
      <c r="V30" s="4"/>
      <c r="W30" s="4"/>
      <c r="X30" s="4"/>
      <c r="Y30" s="4"/>
      <c r="Z30" s="4"/>
      <c r="AA30" s="4"/>
      <c r="AB30" s="4"/>
      <c r="AC30" s="4"/>
      <c r="AD30" s="4"/>
      <c r="AE30" s="4"/>
      <c r="AF30" s="4"/>
      <c r="AG30" s="4"/>
      <c r="AH30" s="4"/>
      <c r="AI30" s="4"/>
      <c r="AJ30" s="4"/>
      <c r="AK30" s="4"/>
      <c r="AL30" s="4"/>
      <c r="AM30" s="4"/>
    </row>
    <row r="31" spans="2:39" s="21" customFormat="1" ht="28.5" customHeight="1" x14ac:dyDescent="0.25">
      <c r="B31" s="22"/>
      <c r="E31" s="1"/>
      <c r="F31" s="2"/>
      <c r="G31" s="2"/>
      <c r="H31" s="2"/>
      <c r="I31" s="2"/>
      <c r="J31" s="3"/>
      <c r="K31" s="5"/>
      <c r="L31" s="2"/>
      <c r="M31" s="3"/>
      <c r="N31" s="5"/>
      <c r="O31" s="6"/>
      <c r="P31" s="85"/>
      <c r="Q31" s="85"/>
      <c r="R31" s="4"/>
      <c r="S31" s="4"/>
      <c r="T31" s="4"/>
      <c r="U31" s="4"/>
      <c r="V31" s="4"/>
      <c r="W31" s="4"/>
      <c r="X31" s="4"/>
      <c r="Y31" s="4"/>
      <c r="Z31" s="4"/>
      <c r="AA31" s="4"/>
      <c r="AB31" s="4"/>
      <c r="AC31" s="4"/>
      <c r="AD31" s="4"/>
      <c r="AE31" s="4"/>
      <c r="AF31" s="4"/>
      <c r="AG31" s="4"/>
      <c r="AH31" s="4"/>
      <c r="AI31" s="4"/>
      <c r="AJ31" s="4"/>
      <c r="AK31" s="4"/>
      <c r="AL31" s="4"/>
      <c r="AM31" s="4"/>
    </row>
    <row r="32" spans="2:39" s="21" customFormat="1" ht="28.5" customHeight="1" x14ac:dyDescent="0.25">
      <c r="B32" s="22"/>
      <c r="E32" s="1"/>
      <c r="F32" s="2"/>
      <c r="G32" s="2"/>
      <c r="H32" s="2"/>
      <c r="I32" s="2"/>
      <c r="J32" s="3"/>
      <c r="K32" s="5"/>
      <c r="L32" s="2"/>
      <c r="M32" s="3"/>
      <c r="N32" s="5"/>
      <c r="O32" s="6"/>
      <c r="P32" s="85"/>
      <c r="Q32" s="85"/>
      <c r="R32" s="4"/>
      <c r="S32" s="4"/>
      <c r="T32" s="4"/>
      <c r="U32" s="4"/>
      <c r="V32" s="4"/>
      <c r="W32" s="4"/>
      <c r="X32" s="4"/>
      <c r="Y32" s="4"/>
      <c r="Z32" s="4"/>
      <c r="AA32" s="4"/>
      <c r="AB32" s="4"/>
      <c r="AC32" s="4"/>
      <c r="AD32" s="4"/>
      <c r="AE32" s="4"/>
      <c r="AF32" s="4"/>
      <c r="AG32" s="4"/>
      <c r="AH32" s="4"/>
      <c r="AI32" s="4"/>
      <c r="AJ32" s="4"/>
      <c r="AK32" s="4"/>
      <c r="AL32" s="4"/>
      <c r="AM32" s="4"/>
    </row>
    <row r="33" spans="2:39" s="21" customFormat="1" ht="28.5" customHeight="1" x14ac:dyDescent="0.25">
      <c r="B33" s="22"/>
      <c r="E33" s="1"/>
      <c r="F33" s="2"/>
      <c r="G33" s="2"/>
      <c r="H33" s="2"/>
      <c r="I33" s="2"/>
      <c r="J33" s="3"/>
      <c r="K33" s="5"/>
      <c r="L33" s="2"/>
      <c r="M33" s="3"/>
      <c r="N33" s="5"/>
      <c r="O33" s="6"/>
      <c r="P33" s="85"/>
      <c r="Q33" s="85"/>
      <c r="R33" s="4"/>
      <c r="S33" s="4"/>
      <c r="T33" s="4"/>
      <c r="U33" s="4"/>
      <c r="V33" s="4"/>
      <c r="W33" s="4"/>
      <c r="X33" s="4"/>
      <c r="Y33" s="4"/>
      <c r="Z33" s="4"/>
      <c r="AA33" s="4"/>
      <c r="AB33" s="4"/>
      <c r="AC33" s="4"/>
      <c r="AD33" s="4"/>
      <c r="AE33" s="4"/>
      <c r="AF33" s="4"/>
      <c r="AG33" s="4"/>
      <c r="AH33" s="4"/>
      <c r="AI33" s="4"/>
      <c r="AJ33" s="4"/>
      <c r="AK33" s="4"/>
      <c r="AL33" s="4"/>
      <c r="AM33" s="4"/>
    </row>
    <row r="34" spans="2:39" s="21" customFormat="1" ht="28.5" customHeight="1" x14ac:dyDescent="0.25">
      <c r="B34" s="22"/>
      <c r="E34" s="1"/>
      <c r="F34" s="2"/>
      <c r="G34" s="2"/>
      <c r="H34" s="2"/>
      <c r="I34" s="2"/>
      <c r="J34" s="3"/>
      <c r="K34" s="5"/>
      <c r="L34" s="2"/>
      <c r="M34" s="3"/>
      <c r="N34" s="5"/>
      <c r="O34" s="6"/>
      <c r="P34" s="85"/>
      <c r="Q34" s="85"/>
      <c r="R34" s="4"/>
      <c r="S34" s="4"/>
      <c r="T34" s="4"/>
      <c r="U34" s="4"/>
      <c r="V34" s="4"/>
      <c r="W34" s="4"/>
      <c r="X34" s="4"/>
      <c r="Y34" s="4"/>
      <c r="Z34" s="4"/>
      <c r="AA34" s="4"/>
      <c r="AB34" s="4"/>
      <c r="AC34" s="4"/>
      <c r="AD34" s="4"/>
      <c r="AE34" s="4"/>
      <c r="AF34" s="4"/>
      <c r="AG34" s="4"/>
      <c r="AH34" s="4"/>
      <c r="AI34" s="4"/>
      <c r="AJ34" s="4"/>
      <c r="AK34" s="4"/>
      <c r="AL34" s="4"/>
      <c r="AM34" s="4"/>
    </row>
    <row r="35" spans="2:39" s="21" customFormat="1" ht="28.5" customHeight="1" x14ac:dyDescent="0.25">
      <c r="B35" s="22"/>
      <c r="E35" s="1"/>
      <c r="F35" s="2"/>
      <c r="G35" s="2"/>
      <c r="H35" s="2"/>
      <c r="I35" s="2"/>
      <c r="J35" s="3"/>
      <c r="K35" s="5"/>
      <c r="L35" s="2"/>
      <c r="M35" s="3"/>
      <c r="N35" s="5"/>
      <c r="O35" s="6"/>
      <c r="P35" s="85"/>
      <c r="Q35" s="85"/>
      <c r="R35" s="4"/>
      <c r="S35" s="4"/>
      <c r="T35" s="4"/>
      <c r="U35" s="4"/>
      <c r="V35" s="4"/>
      <c r="W35" s="4"/>
      <c r="X35" s="4"/>
      <c r="Y35" s="4"/>
      <c r="Z35" s="4"/>
      <c r="AA35" s="4"/>
      <c r="AB35" s="4"/>
      <c r="AC35" s="4"/>
      <c r="AD35" s="4"/>
      <c r="AE35" s="4"/>
      <c r="AF35" s="4"/>
      <c r="AG35" s="4"/>
      <c r="AH35" s="4"/>
      <c r="AI35" s="4"/>
      <c r="AJ35" s="4"/>
      <c r="AK35" s="4"/>
      <c r="AL35" s="4"/>
      <c r="AM35" s="4"/>
    </row>
    <row r="36" spans="2:39" s="21" customFormat="1" ht="28.5" customHeight="1" x14ac:dyDescent="0.25">
      <c r="B36" s="22"/>
      <c r="E36" s="1"/>
      <c r="F36" s="2"/>
      <c r="G36" s="2"/>
      <c r="H36" s="2"/>
      <c r="I36" s="2"/>
      <c r="J36" s="3"/>
      <c r="K36" s="5"/>
      <c r="L36" s="2"/>
      <c r="M36" s="3"/>
      <c r="N36" s="5"/>
      <c r="O36" s="6"/>
      <c r="P36" s="85"/>
      <c r="Q36" s="85"/>
      <c r="R36" s="4"/>
      <c r="S36" s="4"/>
      <c r="T36" s="4"/>
      <c r="U36" s="4"/>
      <c r="V36" s="4"/>
      <c r="W36" s="4"/>
      <c r="X36" s="4"/>
      <c r="Y36" s="4"/>
      <c r="Z36" s="4"/>
      <c r="AA36" s="4"/>
      <c r="AB36" s="4"/>
      <c r="AC36" s="4"/>
      <c r="AD36" s="4"/>
      <c r="AE36" s="4"/>
      <c r="AF36" s="4"/>
      <c r="AG36" s="4"/>
      <c r="AH36" s="4"/>
      <c r="AI36" s="4"/>
      <c r="AJ36" s="4"/>
      <c r="AK36" s="4"/>
      <c r="AL36" s="4"/>
      <c r="AM36" s="4"/>
    </row>
    <row r="37" spans="2:39" s="21" customFormat="1" ht="28.5" customHeight="1" x14ac:dyDescent="0.25">
      <c r="B37" s="22"/>
      <c r="E37" s="1"/>
      <c r="F37" s="2"/>
      <c r="G37" s="2"/>
      <c r="H37" s="2"/>
      <c r="I37" s="2"/>
      <c r="J37" s="3"/>
      <c r="K37" s="5"/>
      <c r="L37" s="2"/>
      <c r="M37" s="3"/>
      <c r="N37" s="5"/>
      <c r="O37" s="6"/>
      <c r="P37" s="85"/>
      <c r="Q37" s="85"/>
      <c r="R37" s="4"/>
      <c r="S37" s="4"/>
      <c r="T37" s="4"/>
      <c r="U37" s="4"/>
      <c r="V37" s="4"/>
      <c r="W37" s="4"/>
      <c r="X37" s="4"/>
      <c r="Y37" s="4"/>
      <c r="Z37" s="4"/>
      <c r="AA37" s="4"/>
      <c r="AB37" s="4"/>
      <c r="AC37" s="4"/>
      <c r="AD37" s="4"/>
      <c r="AE37" s="4"/>
      <c r="AF37" s="4"/>
      <c r="AG37" s="4"/>
      <c r="AH37" s="4"/>
      <c r="AI37" s="4"/>
      <c r="AJ37" s="4"/>
      <c r="AK37" s="4"/>
      <c r="AL37" s="4"/>
      <c r="AM37" s="4"/>
    </row>
    <row r="38" spans="2:39" s="21" customFormat="1" ht="28.5" customHeight="1" x14ac:dyDescent="0.25">
      <c r="B38" s="22"/>
      <c r="E38" s="1"/>
      <c r="F38" s="2"/>
      <c r="G38" s="2"/>
      <c r="H38" s="2"/>
      <c r="I38" s="2"/>
      <c r="J38" s="3"/>
      <c r="K38" s="5"/>
      <c r="L38" s="2"/>
      <c r="M38" s="3"/>
      <c r="N38" s="5"/>
      <c r="O38" s="6"/>
      <c r="P38" s="85"/>
      <c r="Q38" s="85"/>
      <c r="R38" s="4"/>
      <c r="S38" s="4"/>
      <c r="T38" s="4"/>
      <c r="U38" s="4"/>
      <c r="V38" s="4"/>
      <c r="W38" s="4"/>
      <c r="X38" s="4"/>
      <c r="Y38" s="4"/>
      <c r="Z38" s="4"/>
      <c r="AA38" s="4"/>
      <c r="AB38" s="4"/>
      <c r="AC38" s="4"/>
      <c r="AD38" s="4"/>
      <c r="AE38" s="4"/>
      <c r="AF38" s="4"/>
      <c r="AG38" s="4"/>
      <c r="AH38" s="4"/>
      <c r="AI38" s="4"/>
      <c r="AJ38" s="4"/>
      <c r="AK38" s="4"/>
      <c r="AL38" s="4"/>
      <c r="AM38" s="4"/>
    </row>
    <row r="39" spans="2:39" s="21" customFormat="1" ht="28.5" customHeight="1" x14ac:dyDescent="0.25">
      <c r="B39" s="22"/>
      <c r="E39" s="1"/>
      <c r="F39" s="2"/>
      <c r="G39" s="2"/>
      <c r="H39" s="2"/>
      <c r="I39" s="2"/>
      <c r="J39" s="3"/>
      <c r="K39" s="5"/>
      <c r="L39" s="2"/>
      <c r="M39" s="3"/>
      <c r="N39" s="5"/>
      <c r="O39" s="6"/>
      <c r="P39" s="85"/>
      <c r="Q39" s="85"/>
      <c r="R39" s="4"/>
      <c r="S39" s="4"/>
      <c r="T39" s="4"/>
      <c r="U39" s="4"/>
      <c r="V39" s="4"/>
      <c r="W39" s="4"/>
      <c r="X39" s="4"/>
      <c r="Y39" s="4"/>
      <c r="Z39" s="4"/>
      <c r="AA39" s="4"/>
      <c r="AB39" s="4"/>
      <c r="AC39" s="4"/>
      <c r="AD39" s="4"/>
      <c r="AE39" s="4"/>
      <c r="AF39" s="4"/>
      <c r="AG39" s="4"/>
      <c r="AH39" s="4"/>
      <c r="AI39" s="4"/>
      <c r="AJ39" s="4"/>
      <c r="AK39" s="4"/>
      <c r="AL39" s="4"/>
      <c r="AM39" s="4"/>
    </row>
    <row r="40" spans="2:39" s="21" customFormat="1" ht="28.5" customHeight="1" x14ac:dyDescent="0.25">
      <c r="B40" s="22"/>
      <c r="E40" s="1"/>
      <c r="F40" s="2"/>
      <c r="G40" s="2"/>
      <c r="H40" s="2"/>
      <c r="I40" s="2"/>
      <c r="J40" s="3"/>
      <c r="K40" s="5"/>
      <c r="L40" s="2"/>
      <c r="M40" s="3"/>
      <c r="N40" s="5"/>
      <c r="O40" s="6"/>
      <c r="P40" s="85"/>
      <c r="Q40" s="85"/>
      <c r="R40" s="4"/>
      <c r="S40" s="4"/>
      <c r="T40" s="4"/>
      <c r="U40" s="4"/>
      <c r="V40" s="4"/>
      <c r="W40" s="4"/>
      <c r="X40" s="4"/>
      <c r="Y40" s="4"/>
      <c r="Z40" s="4"/>
      <c r="AA40" s="4"/>
      <c r="AB40" s="4"/>
      <c r="AC40" s="4"/>
      <c r="AD40" s="4"/>
      <c r="AE40" s="4"/>
      <c r="AF40" s="4"/>
      <c r="AG40" s="4"/>
      <c r="AH40" s="4"/>
      <c r="AI40" s="4"/>
      <c r="AJ40" s="4"/>
      <c r="AK40" s="4"/>
      <c r="AL40" s="4"/>
      <c r="AM40" s="4"/>
    </row>
    <row r="41" spans="2:39" s="21" customFormat="1" ht="28.5" customHeight="1" x14ac:dyDescent="0.25">
      <c r="B41" s="22"/>
      <c r="E41" s="1"/>
      <c r="F41" s="2"/>
      <c r="G41" s="2"/>
      <c r="H41" s="2"/>
      <c r="I41" s="2"/>
      <c r="J41" s="3"/>
      <c r="K41" s="5"/>
      <c r="L41" s="2"/>
      <c r="M41" s="3"/>
      <c r="N41" s="5"/>
      <c r="O41" s="6"/>
      <c r="P41" s="85"/>
      <c r="Q41" s="85"/>
      <c r="R41" s="4"/>
      <c r="S41" s="4"/>
      <c r="T41" s="4"/>
      <c r="U41" s="4"/>
      <c r="V41" s="4"/>
      <c r="W41" s="4"/>
      <c r="X41" s="4"/>
      <c r="Y41" s="4"/>
      <c r="Z41" s="4"/>
      <c r="AA41" s="4"/>
      <c r="AB41" s="4"/>
      <c r="AC41" s="4"/>
      <c r="AD41" s="4"/>
      <c r="AE41" s="4"/>
      <c r="AF41" s="4"/>
      <c r="AG41" s="4"/>
      <c r="AH41" s="4"/>
      <c r="AI41" s="4"/>
      <c r="AJ41" s="4"/>
      <c r="AK41" s="4"/>
      <c r="AL41" s="4"/>
      <c r="AM41" s="4"/>
    </row>
    <row r="42" spans="2:39" s="21" customFormat="1" ht="28.5" customHeight="1" x14ac:dyDescent="0.25">
      <c r="B42" s="22"/>
      <c r="E42" s="1"/>
      <c r="F42" s="2"/>
      <c r="G42" s="2"/>
      <c r="H42" s="2"/>
      <c r="I42" s="2"/>
      <c r="J42" s="3"/>
      <c r="K42" s="5"/>
      <c r="L42" s="2"/>
      <c r="M42" s="3"/>
      <c r="N42" s="5"/>
      <c r="O42" s="6"/>
      <c r="P42" s="85"/>
      <c r="Q42" s="85"/>
      <c r="R42" s="4"/>
      <c r="S42" s="4"/>
      <c r="T42" s="4"/>
      <c r="U42" s="4"/>
      <c r="V42" s="4"/>
      <c r="W42" s="4"/>
      <c r="X42" s="4"/>
      <c r="Y42" s="4"/>
      <c r="Z42" s="4"/>
      <c r="AA42" s="4"/>
      <c r="AB42" s="4"/>
      <c r="AC42" s="4"/>
      <c r="AD42" s="4"/>
      <c r="AE42" s="4"/>
      <c r="AF42" s="4"/>
      <c r="AG42" s="4"/>
      <c r="AH42" s="4"/>
      <c r="AI42" s="4"/>
      <c r="AJ42" s="4"/>
      <c r="AK42" s="4"/>
      <c r="AL42" s="4"/>
      <c r="AM42" s="4"/>
    </row>
    <row r="43" spans="2:39" s="21" customFormat="1" ht="28.5" customHeight="1" x14ac:dyDescent="0.25">
      <c r="B43" s="22"/>
      <c r="E43" s="1"/>
      <c r="F43" s="2"/>
      <c r="G43" s="2"/>
      <c r="H43" s="2"/>
      <c r="I43" s="2"/>
      <c r="J43" s="3"/>
      <c r="K43" s="5"/>
      <c r="L43" s="2"/>
      <c r="M43" s="3"/>
      <c r="N43" s="5"/>
      <c r="O43" s="6"/>
      <c r="P43" s="85"/>
      <c r="Q43" s="85"/>
      <c r="R43" s="4"/>
      <c r="S43" s="4"/>
      <c r="T43" s="4"/>
      <c r="U43" s="4"/>
      <c r="V43" s="4"/>
      <c r="W43" s="4"/>
      <c r="X43" s="4"/>
      <c r="Y43" s="4"/>
      <c r="Z43" s="4"/>
      <c r="AA43" s="4"/>
      <c r="AB43" s="4"/>
      <c r="AC43" s="4"/>
      <c r="AD43" s="4"/>
      <c r="AE43" s="4"/>
      <c r="AF43" s="4"/>
      <c r="AG43" s="4"/>
      <c r="AH43" s="4"/>
      <c r="AI43" s="4"/>
      <c r="AJ43" s="4"/>
      <c r="AK43" s="4"/>
      <c r="AL43" s="4"/>
      <c r="AM43" s="4"/>
    </row>
    <row r="44" spans="2:39" s="21" customFormat="1" ht="28.5" customHeight="1" x14ac:dyDescent="0.25">
      <c r="B44" s="22"/>
      <c r="E44" s="1"/>
      <c r="F44" s="2"/>
      <c r="G44" s="2"/>
      <c r="H44" s="2"/>
      <c r="I44" s="2"/>
      <c r="J44" s="3"/>
      <c r="K44" s="5"/>
      <c r="L44" s="2"/>
      <c r="M44" s="3"/>
      <c r="N44" s="5"/>
      <c r="O44" s="6"/>
      <c r="P44" s="85"/>
      <c r="Q44" s="85"/>
      <c r="R44" s="4"/>
      <c r="S44" s="4"/>
      <c r="T44" s="4"/>
      <c r="U44" s="4"/>
      <c r="V44" s="4"/>
      <c r="W44" s="4"/>
      <c r="X44" s="4"/>
      <c r="Y44" s="4"/>
      <c r="Z44" s="4"/>
      <c r="AA44" s="4"/>
      <c r="AB44" s="4"/>
      <c r="AC44" s="4"/>
      <c r="AD44" s="4"/>
      <c r="AE44" s="4"/>
      <c r="AF44" s="4"/>
      <c r="AG44" s="4"/>
      <c r="AH44" s="4"/>
      <c r="AI44" s="4"/>
      <c r="AJ44" s="4"/>
      <c r="AK44" s="4"/>
      <c r="AL44" s="4"/>
      <c r="AM44" s="4"/>
    </row>
    <row r="45" spans="2:39" s="21" customFormat="1" ht="28.5" customHeight="1" x14ac:dyDescent="0.25">
      <c r="B45" s="22"/>
      <c r="E45" s="1"/>
      <c r="F45" s="2"/>
      <c r="G45" s="2"/>
      <c r="H45" s="2"/>
      <c r="I45" s="2"/>
      <c r="J45" s="3"/>
      <c r="K45" s="5"/>
      <c r="L45" s="2"/>
      <c r="M45" s="3"/>
      <c r="N45" s="5"/>
      <c r="O45" s="6"/>
      <c r="P45" s="85"/>
      <c r="Q45" s="85"/>
      <c r="R45" s="4"/>
      <c r="S45" s="4"/>
      <c r="T45" s="4"/>
      <c r="U45" s="4"/>
      <c r="V45" s="4"/>
      <c r="W45" s="4"/>
      <c r="X45" s="4"/>
      <c r="Y45" s="4"/>
      <c r="Z45" s="4"/>
      <c r="AA45" s="4"/>
      <c r="AB45" s="4"/>
      <c r="AC45" s="4"/>
      <c r="AD45" s="4"/>
      <c r="AE45" s="4"/>
      <c r="AF45" s="4"/>
      <c r="AG45" s="4"/>
      <c r="AH45" s="4"/>
      <c r="AI45" s="4"/>
      <c r="AJ45" s="4"/>
      <c r="AK45" s="4"/>
      <c r="AL45" s="4"/>
      <c r="AM45" s="4"/>
    </row>
  </sheetData>
  <autoFilter ref="A7:CA10" xr:uid="{00000000-0009-0000-0000-000007000000}"/>
  <mergeCells count="17">
    <mergeCell ref="Q5:Q6"/>
    <mergeCell ref="A5:A7"/>
    <mergeCell ref="B5:B7"/>
    <mergeCell ref="C5:D6"/>
    <mergeCell ref="E5:E7"/>
    <mergeCell ref="F5:F7"/>
    <mergeCell ref="G5:G7"/>
    <mergeCell ref="I5:K5"/>
    <mergeCell ref="L5:N5"/>
    <mergeCell ref="O5:O6"/>
    <mergeCell ref="P5:P6"/>
    <mergeCell ref="A1:E1"/>
    <mergeCell ref="A2:O2"/>
    <mergeCell ref="R2:R3"/>
    <mergeCell ref="A3:O3"/>
    <mergeCell ref="J4:K4"/>
    <mergeCell ref="M4:N4"/>
  </mergeCells>
  <pageMargins left="0.23622047244094491" right="0.15748031496062992" top="0.45" bottom="0.2" header="0.28999999999999998" footer="0.19685039370078741"/>
  <pageSetup paperSize="9" orientation="landscape" verticalDpi="300"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M86"/>
  <sheetViews>
    <sheetView showGridLines="0" view="pageBreakPreview" zoomScale="115" zoomScaleNormal="115" zoomScaleSheetLayoutView="115" workbookViewId="0">
      <pane xSplit="2" ySplit="7" topLeftCell="C8" activePane="bottomRight" state="frozen"/>
      <selection pane="topRight" activeCell="C1" sqref="C1"/>
      <selection pane="bottomLeft" activeCell="A8" sqref="A8"/>
      <selection pane="bottomRight" sqref="A1:E1"/>
    </sheetView>
  </sheetViews>
  <sheetFormatPr defaultRowHeight="5.65" customHeight="1" x14ac:dyDescent="0.25"/>
  <cols>
    <col min="1" max="1" width="4.28515625" style="21" customWidth="1"/>
    <col min="2" max="2" width="20.5703125" style="22" customWidth="1"/>
    <col min="3" max="3" width="10.85546875" style="21" customWidth="1"/>
    <col min="4" max="4" width="10.140625" style="21" customWidth="1"/>
    <col min="5" max="5" width="6.7109375" style="1" customWidth="1"/>
    <col min="6" max="8" width="5.28515625" style="26" hidden="1" customWidth="1"/>
    <col min="9" max="9" width="13.140625" style="2" customWidth="1"/>
    <col min="10" max="10" width="9" style="3" customWidth="1"/>
    <col min="11" max="11" width="12.7109375" style="5" customWidth="1"/>
    <col min="12" max="12" width="13.140625" style="2" customWidth="1"/>
    <col min="13" max="13" width="9" style="3" customWidth="1"/>
    <col min="14" max="14" width="12.7109375" style="5" customWidth="1"/>
    <col min="15" max="15" width="9" style="6" customWidth="1"/>
    <col min="16" max="16" width="17.42578125" style="85" customWidth="1"/>
    <col min="17" max="17" width="10.5703125" style="85" customWidth="1"/>
    <col min="18" max="18" width="11.42578125" style="4" customWidth="1"/>
    <col min="19" max="20" width="11.28515625" style="4" customWidth="1"/>
    <col min="21" max="33" width="9.140625" style="4" customWidth="1"/>
    <col min="34" max="39" width="9.140625" style="4"/>
    <col min="40" max="260" width="9.140625" style="2"/>
    <col min="261" max="261" width="4.28515625" style="2" customWidth="1"/>
    <col min="262" max="262" width="9.28515625" style="2" customWidth="1"/>
    <col min="263" max="263" width="7.28515625" style="2" customWidth="1"/>
    <col min="264" max="264" width="12.28515625" style="2" customWidth="1"/>
    <col min="265" max="265" width="6.7109375" style="2" customWidth="1"/>
    <col min="266" max="266" width="7.42578125" style="2" customWidth="1"/>
    <col min="267" max="267" width="49.5703125" style="2" customWidth="1"/>
    <col min="268" max="268" width="25.42578125" style="2" customWidth="1"/>
    <col min="269" max="269" width="9" style="2" customWidth="1"/>
    <col min="270" max="270" width="8.85546875" style="2" customWidth="1"/>
    <col min="271" max="271" width="6.7109375" style="2" customWidth="1"/>
    <col min="272" max="289" width="0" style="2" hidden="1" customWidth="1"/>
    <col min="290" max="516" width="9.140625" style="2"/>
    <col min="517" max="517" width="4.28515625" style="2" customWidth="1"/>
    <col min="518" max="518" width="9.28515625" style="2" customWidth="1"/>
    <col min="519" max="519" width="7.28515625" style="2" customWidth="1"/>
    <col min="520" max="520" width="12.28515625" style="2" customWidth="1"/>
    <col min="521" max="521" width="6.7109375" style="2" customWidth="1"/>
    <col min="522" max="522" width="7.42578125" style="2" customWidth="1"/>
    <col min="523" max="523" width="49.5703125" style="2" customWidth="1"/>
    <col min="524" max="524" width="25.42578125" style="2" customWidth="1"/>
    <col min="525" max="525" width="9" style="2" customWidth="1"/>
    <col min="526" max="526" width="8.85546875" style="2" customWidth="1"/>
    <col min="527" max="527" width="6.7109375" style="2" customWidth="1"/>
    <col min="528" max="545" width="0" style="2" hidden="1" customWidth="1"/>
    <col min="546" max="772" width="9.140625" style="2"/>
    <col min="773" max="773" width="4.28515625" style="2" customWidth="1"/>
    <col min="774" max="774" width="9.28515625" style="2" customWidth="1"/>
    <col min="775" max="775" width="7.28515625" style="2" customWidth="1"/>
    <col min="776" max="776" width="12.28515625" style="2" customWidth="1"/>
    <col min="777" max="777" width="6.7109375" style="2" customWidth="1"/>
    <col min="778" max="778" width="7.42578125" style="2" customWidth="1"/>
    <col min="779" max="779" width="49.5703125" style="2" customWidth="1"/>
    <col min="780" max="780" width="25.42578125" style="2" customWidth="1"/>
    <col min="781" max="781" width="9" style="2" customWidth="1"/>
    <col min="782" max="782" width="8.85546875" style="2" customWidth="1"/>
    <col min="783" max="783" width="6.7109375" style="2" customWidth="1"/>
    <col min="784" max="801" width="0" style="2" hidden="1" customWidth="1"/>
    <col min="802" max="1028" width="9.140625" style="2"/>
    <col min="1029" max="1029" width="4.28515625" style="2" customWidth="1"/>
    <col min="1030" max="1030" width="9.28515625" style="2" customWidth="1"/>
    <col min="1031" max="1031" width="7.28515625" style="2" customWidth="1"/>
    <col min="1032" max="1032" width="12.28515625" style="2" customWidth="1"/>
    <col min="1033" max="1033" width="6.7109375" style="2" customWidth="1"/>
    <col min="1034" max="1034" width="7.42578125" style="2" customWidth="1"/>
    <col min="1035" max="1035" width="49.5703125" style="2" customWidth="1"/>
    <col min="1036" max="1036" width="25.42578125" style="2" customWidth="1"/>
    <col min="1037" max="1037" width="9" style="2" customWidth="1"/>
    <col min="1038" max="1038" width="8.85546875" style="2" customWidth="1"/>
    <col min="1039" max="1039" width="6.7109375" style="2" customWidth="1"/>
    <col min="1040" max="1057" width="0" style="2" hidden="1" customWidth="1"/>
    <col min="1058" max="1284" width="9.140625" style="2"/>
    <col min="1285" max="1285" width="4.28515625" style="2" customWidth="1"/>
    <col min="1286" max="1286" width="9.28515625" style="2" customWidth="1"/>
    <col min="1287" max="1287" width="7.28515625" style="2" customWidth="1"/>
    <col min="1288" max="1288" width="12.28515625" style="2" customWidth="1"/>
    <col min="1289" max="1289" width="6.7109375" style="2" customWidth="1"/>
    <col min="1290" max="1290" width="7.42578125" style="2" customWidth="1"/>
    <col min="1291" max="1291" width="49.5703125" style="2" customWidth="1"/>
    <col min="1292" max="1292" width="25.42578125" style="2" customWidth="1"/>
    <col min="1293" max="1293" width="9" style="2" customWidth="1"/>
    <col min="1294" max="1294" width="8.85546875" style="2" customWidth="1"/>
    <col min="1295" max="1295" width="6.7109375" style="2" customWidth="1"/>
    <col min="1296" max="1313" width="0" style="2" hidden="1" customWidth="1"/>
    <col min="1314" max="1540" width="9.140625" style="2"/>
    <col min="1541" max="1541" width="4.28515625" style="2" customWidth="1"/>
    <col min="1542" max="1542" width="9.28515625" style="2" customWidth="1"/>
    <col min="1543" max="1543" width="7.28515625" style="2" customWidth="1"/>
    <col min="1544" max="1544" width="12.28515625" style="2" customWidth="1"/>
    <col min="1545" max="1545" width="6.7109375" style="2" customWidth="1"/>
    <col min="1546" max="1546" width="7.42578125" style="2" customWidth="1"/>
    <col min="1547" max="1547" width="49.5703125" style="2" customWidth="1"/>
    <col min="1548" max="1548" width="25.42578125" style="2" customWidth="1"/>
    <col min="1549" max="1549" width="9" style="2" customWidth="1"/>
    <col min="1550" max="1550" width="8.85546875" style="2" customWidth="1"/>
    <col min="1551" max="1551" width="6.7109375" style="2" customWidth="1"/>
    <col min="1552" max="1569" width="0" style="2" hidden="1" customWidth="1"/>
    <col min="1570" max="1796" width="9.140625" style="2"/>
    <col min="1797" max="1797" width="4.28515625" style="2" customWidth="1"/>
    <col min="1798" max="1798" width="9.28515625" style="2" customWidth="1"/>
    <col min="1799" max="1799" width="7.28515625" style="2" customWidth="1"/>
    <col min="1800" max="1800" width="12.28515625" style="2" customWidth="1"/>
    <col min="1801" max="1801" width="6.7109375" style="2" customWidth="1"/>
    <col min="1802" max="1802" width="7.42578125" style="2" customWidth="1"/>
    <col min="1803" max="1803" width="49.5703125" style="2" customWidth="1"/>
    <col min="1804" max="1804" width="25.42578125" style="2" customWidth="1"/>
    <col min="1805" max="1805" width="9" style="2" customWidth="1"/>
    <col min="1806" max="1806" width="8.85546875" style="2" customWidth="1"/>
    <col min="1807" max="1807" width="6.7109375" style="2" customWidth="1"/>
    <col min="1808" max="1825" width="0" style="2" hidden="1" customWidth="1"/>
    <col min="1826" max="2052" width="9.140625" style="2"/>
    <col min="2053" max="2053" width="4.28515625" style="2" customWidth="1"/>
    <col min="2054" max="2054" width="9.28515625" style="2" customWidth="1"/>
    <col min="2055" max="2055" width="7.28515625" style="2" customWidth="1"/>
    <col min="2056" max="2056" width="12.28515625" style="2" customWidth="1"/>
    <col min="2057" max="2057" width="6.7109375" style="2" customWidth="1"/>
    <col min="2058" max="2058" width="7.42578125" style="2" customWidth="1"/>
    <col min="2059" max="2059" width="49.5703125" style="2" customWidth="1"/>
    <col min="2060" max="2060" width="25.42578125" style="2" customWidth="1"/>
    <col min="2061" max="2061" width="9" style="2" customWidth="1"/>
    <col min="2062" max="2062" width="8.85546875" style="2" customWidth="1"/>
    <col min="2063" max="2063" width="6.7109375" style="2" customWidth="1"/>
    <col min="2064" max="2081" width="0" style="2" hidden="1" customWidth="1"/>
    <col min="2082" max="2308" width="9.140625" style="2"/>
    <col min="2309" max="2309" width="4.28515625" style="2" customWidth="1"/>
    <col min="2310" max="2310" width="9.28515625" style="2" customWidth="1"/>
    <col min="2311" max="2311" width="7.28515625" style="2" customWidth="1"/>
    <col min="2312" max="2312" width="12.28515625" style="2" customWidth="1"/>
    <col min="2313" max="2313" width="6.7109375" style="2" customWidth="1"/>
    <col min="2314" max="2314" width="7.42578125" style="2" customWidth="1"/>
    <col min="2315" max="2315" width="49.5703125" style="2" customWidth="1"/>
    <col min="2316" max="2316" width="25.42578125" style="2" customWidth="1"/>
    <col min="2317" max="2317" width="9" style="2" customWidth="1"/>
    <col min="2318" max="2318" width="8.85546875" style="2" customWidth="1"/>
    <col min="2319" max="2319" width="6.7109375" style="2" customWidth="1"/>
    <col min="2320" max="2337" width="0" style="2" hidden="1" customWidth="1"/>
    <col min="2338" max="2564" width="9.140625" style="2"/>
    <col min="2565" max="2565" width="4.28515625" style="2" customWidth="1"/>
    <col min="2566" max="2566" width="9.28515625" style="2" customWidth="1"/>
    <col min="2567" max="2567" width="7.28515625" style="2" customWidth="1"/>
    <col min="2568" max="2568" width="12.28515625" style="2" customWidth="1"/>
    <col min="2569" max="2569" width="6.7109375" style="2" customWidth="1"/>
    <col min="2570" max="2570" width="7.42578125" style="2" customWidth="1"/>
    <col min="2571" max="2571" width="49.5703125" style="2" customWidth="1"/>
    <col min="2572" max="2572" width="25.42578125" style="2" customWidth="1"/>
    <col min="2573" max="2573" width="9" style="2" customWidth="1"/>
    <col min="2574" max="2574" width="8.85546875" style="2" customWidth="1"/>
    <col min="2575" max="2575" width="6.7109375" style="2" customWidth="1"/>
    <col min="2576" max="2593" width="0" style="2" hidden="1" customWidth="1"/>
    <col min="2594" max="2820" width="9.140625" style="2"/>
    <col min="2821" max="2821" width="4.28515625" style="2" customWidth="1"/>
    <col min="2822" max="2822" width="9.28515625" style="2" customWidth="1"/>
    <col min="2823" max="2823" width="7.28515625" style="2" customWidth="1"/>
    <col min="2824" max="2824" width="12.28515625" style="2" customWidth="1"/>
    <col min="2825" max="2825" width="6.7109375" style="2" customWidth="1"/>
    <col min="2826" max="2826" width="7.42578125" style="2" customWidth="1"/>
    <col min="2827" max="2827" width="49.5703125" style="2" customWidth="1"/>
    <col min="2828" max="2828" width="25.42578125" style="2" customWidth="1"/>
    <col min="2829" max="2829" width="9" style="2" customWidth="1"/>
    <col min="2830" max="2830" width="8.85546875" style="2" customWidth="1"/>
    <col min="2831" max="2831" width="6.7109375" style="2" customWidth="1"/>
    <col min="2832" max="2849" width="0" style="2" hidden="1" customWidth="1"/>
    <col min="2850" max="3076" width="9.140625" style="2"/>
    <col min="3077" max="3077" width="4.28515625" style="2" customWidth="1"/>
    <col min="3078" max="3078" width="9.28515625" style="2" customWidth="1"/>
    <col min="3079" max="3079" width="7.28515625" style="2" customWidth="1"/>
    <col min="3080" max="3080" width="12.28515625" style="2" customWidth="1"/>
    <col min="3081" max="3081" width="6.7109375" style="2" customWidth="1"/>
    <col min="3082" max="3082" width="7.42578125" style="2" customWidth="1"/>
    <col min="3083" max="3083" width="49.5703125" style="2" customWidth="1"/>
    <col min="3084" max="3084" width="25.42578125" style="2" customWidth="1"/>
    <col min="3085" max="3085" width="9" style="2" customWidth="1"/>
    <col min="3086" max="3086" width="8.85546875" style="2" customWidth="1"/>
    <col min="3087" max="3087" width="6.7109375" style="2" customWidth="1"/>
    <col min="3088" max="3105" width="0" style="2" hidden="1" customWidth="1"/>
    <col min="3106" max="3332" width="9.140625" style="2"/>
    <col min="3333" max="3333" width="4.28515625" style="2" customWidth="1"/>
    <col min="3334" max="3334" width="9.28515625" style="2" customWidth="1"/>
    <col min="3335" max="3335" width="7.28515625" style="2" customWidth="1"/>
    <col min="3336" max="3336" width="12.28515625" style="2" customWidth="1"/>
    <col min="3337" max="3337" width="6.7109375" style="2" customWidth="1"/>
    <col min="3338" max="3338" width="7.42578125" style="2" customWidth="1"/>
    <col min="3339" max="3339" width="49.5703125" style="2" customWidth="1"/>
    <col min="3340" max="3340" width="25.42578125" style="2" customWidth="1"/>
    <col min="3341" max="3341" width="9" style="2" customWidth="1"/>
    <col min="3342" max="3342" width="8.85546875" style="2" customWidth="1"/>
    <col min="3343" max="3343" width="6.7109375" style="2" customWidth="1"/>
    <col min="3344" max="3361" width="0" style="2" hidden="1" customWidth="1"/>
    <col min="3362" max="3588" width="9.140625" style="2"/>
    <col min="3589" max="3589" width="4.28515625" style="2" customWidth="1"/>
    <col min="3590" max="3590" width="9.28515625" style="2" customWidth="1"/>
    <col min="3591" max="3591" width="7.28515625" style="2" customWidth="1"/>
    <col min="3592" max="3592" width="12.28515625" style="2" customWidth="1"/>
    <col min="3593" max="3593" width="6.7109375" style="2" customWidth="1"/>
    <col min="3594" max="3594" width="7.42578125" style="2" customWidth="1"/>
    <col min="3595" max="3595" width="49.5703125" style="2" customWidth="1"/>
    <col min="3596" max="3596" width="25.42578125" style="2" customWidth="1"/>
    <col min="3597" max="3597" width="9" style="2" customWidth="1"/>
    <col min="3598" max="3598" width="8.85546875" style="2" customWidth="1"/>
    <col min="3599" max="3599" width="6.7109375" style="2" customWidth="1"/>
    <col min="3600" max="3617" width="0" style="2" hidden="1" customWidth="1"/>
    <col min="3618" max="3844" width="9.140625" style="2"/>
    <col min="3845" max="3845" width="4.28515625" style="2" customWidth="1"/>
    <col min="3846" max="3846" width="9.28515625" style="2" customWidth="1"/>
    <col min="3847" max="3847" width="7.28515625" style="2" customWidth="1"/>
    <col min="3848" max="3848" width="12.28515625" style="2" customWidth="1"/>
    <col min="3849" max="3849" width="6.7109375" style="2" customWidth="1"/>
    <col min="3850" max="3850" width="7.42578125" style="2" customWidth="1"/>
    <col min="3851" max="3851" width="49.5703125" style="2" customWidth="1"/>
    <col min="3852" max="3852" width="25.42578125" style="2" customWidth="1"/>
    <col min="3853" max="3853" width="9" style="2" customWidth="1"/>
    <col min="3854" max="3854" width="8.85546875" style="2" customWidth="1"/>
    <col min="3855" max="3855" width="6.7109375" style="2" customWidth="1"/>
    <col min="3856" max="3873" width="0" style="2" hidden="1" customWidth="1"/>
    <col min="3874" max="4100" width="9.140625" style="2"/>
    <col min="4101" max="4101" width="4.28515625" style="2" customWidth="1"/>
    <col min="4102" max="4102" width="9.28515625" style="2" customWidth="1"/>
    <col min="4103" max="4103" width="7.28515625" style="2" customWidth="1"/>
    <col min="4104" max="4104" width="12.28515625" style="2" customWidth="1"/>
    <col min="4105" max="4105" width="6.7109375" style="2" customWidth="1"/>
    <col min="4106" max="4106" width="7.42578125" style="2" customWidth="1"/>
    <col min="4107" max="4107" width="49.5703125" style="2" customWidth="1"/>
    <col min="4108" max="4108" width="25.42578125" style="2" customWidth="1"/>
    <col min="4109" max="4109" width="9" style="2" customWidth="1"/>
    <col min="4110" max="4110" width="8.85546875" style="2" customWidth="1"/>
    <col min="4111" max="4111" width="6.7109375" style="2" customWidth="1"/>
    <col min="4112" max="4129" width="0" style="2" hidden="1" customWidth="1"/>
    <col min="4130" max="4356" width="9.140625" style="2"/>
    <col min="4357" max="4357" width="4.28515625" style="2" customWidth="1"/>
    <col min="4358" max="4358" width="9.28515625" style="2" customWidth="1"/>
    <col min="4359" max="4359" width="7.28515625" style="2" customWidth="1"/>
    <col min="4360" max="4360" width="12.28515625" style="2" customWidth="1"/>
    <col min="4361" max="4361" width="6.7109375" style="2" customWidth="1"/>
    <col min="4362" max="4362" width="7.42578125" style="2" customWidth="1"/>
    <col min="4363" max="4363" width="49.5703125" style="2" customWidth="1"/>
    <col min="4364" max="4364" width="25.42578125" style="2" customWidth="1"/>
    <col min="4365" max="4365" width="9" style="2" customWidth="1"/>
    <col min="4366" max="4366" width="8.85546875" style="2" customWidth="1"/>
    <col min="4367" max="4367" width="6.7109375" style="2" customWidth="1"/>
    <col min="4368" max="4385" width="0" style="2" hidden="1" customWidth="1"/>
    <col min="4386" max="4612" width="9.140625" style="2"/>
    <col min="4613" max="4613" width="4.28515625" style="2" customWidth="1"/>
    <col min="4614" max="4614" width="9.28515625" style="2" customWidth="1"/>
    <col min="4615" max="4615" width="7.28515625" style="2" customWidth="1"/>
    <col min="4616" max="4616" width="12.28515625" style="2" customWidth="1"/>
    <col min="4617" max="4617" width="6.7109375" style="2" customWidth="1"/>
    <col min="4618" max="4618" width="7.42578125" style="2" customWidth="1"/>
    <col min="4619" max="4619" width="49.5703125" style="2" customWidth="1"/>
    <col min="4620" max="4620" width="25.42578125" style="2" customWidth="1"/>
    <col min="4621" max="4621" width="9" style="2" customWidth="1"/>
    <col min="4622" max="4622" width="8.85546875" style="2" customWidth="1"/>
    <col min="4623" max="4623" width="6.7109375" style="2" customWidth="1"/>
    <col min="4624" max="4641" width="0" style="2" hidden="1" customWidth="1"/>
    <col min="4642" max="4868" width="9.140625" style="2"/>
    <col min="4869" max="4869" width="4.28515625" style="2" customWidth="1"/>
    <col min="4870" max="4870" width="9.28515625" style="2" customWidth="1"/>
    <col min="4871" max="4871" width="7.28515625" style="2" customWidth="1"/>
    <col min="4872" max="4872" width="12.28515625" style="2" customWidth="1"/>
    <col min="4873" max="4873" width="6.7109375" style="2" customWidth="1"/>
    <col min="4874" max="4874" width="7.42578125" style="2" customWidth="1"/>
    <col min="4875" max="4875" width="49.5703125" style="2" customWidth="1"/>
    <col min="4876" max="4876" width="25.42578125" style="2" customWidth="1"/>
    <col min="4877" max="4877" width="9" style="2" customWidth="1"/>
    <col min="4878" max="4878" width="8.85546875" style="2" customWidth="1"/>
    <col min="4879" max="4879" width="6.7109375" style="2" customWidth="1"/>
    <col min="4880" max="4897" width="0" style="2" hidden="1" customWidth="1"/>
    <col min="4898" max="5124" width="9.140625" style="2"/>
    <col min="5125" max="5125" width="4.28515625" style="2" customWidth="1"/>
    <col min="5126" max="5126" width="9.28515625" style="2" customWidth="1"/>
    <col min="5127" max="5127" width="7.28515625" style="2" customWidth="1"/>
    <col min="5128" max="5128" width="12.28515625" style="2" customWidth="1"/>
    <col min="5129" max="5129" width="6.7109375" style="2" customWidth="1"/>
    <col min="5130" max="5130" width="7.42578125" style="2" customWidth="1"/>
    <col min="5131" max="5131" width="49.5703125" style="2" customWidth="1"/>
    <col min="5132" max="5132" width="25.42578125" style="2" customWidth="1"/>
    <col min="5133" max="5133" width="9" style="2" customWidth="1"/>
    <col min="5134" max="5134" width="8.85546875" style="2" customWidth="1"/>
    <col min="5135" max="5135" width="6.7109375" style="2" customWidth="1"/>
    <col min="5136" max="5153" width="0" style="2" hidden="1" customWidth="1"/>
    <col min="5154" max="5380" width="9.140625" style="2"/>
    <col min="5381" max="5381" width="4.28515625" style="2" customWidth="1"/>
    <col min="5382" max="5382" width="9.28515625" style="2" customWidth="1"/>
    <col min="5383" max="5383" width="7.28515625" style="2" customWidth="1"/>
    <col min="5384" max="5384" width="12.28515625" style="2" customWidth="1"/>
    <col min="5385" max="5385" width="6.7109375" style="2" customWidth="1"/>
    <col min="5386" max="5386" width="7.42578125" style="2" customWidth="1"/>
    <col min="5387" max="5387" width="49.5703125" style="2" customWidth="1"/>
    <col min="5388" max="5388" width="25.42578125" style="2" customWidth="1"/>
    <col min="5389" max="5389" width="9" style="2" customWidth="1"/>
    <col min="5390" max="5390" width="8.85546875" style="2" customWidth="1"/>
    <col min="5391" max="5391" width="6.7109375" style="2" customWidth="1"/>
    <col min="5392" max="5409" width="0" style="2" hidden="1" customWidth="1"/>
    <col min="5410" max="5636" width="9.140625" style="2"/>
    <col min="5637" max="5637" width="4.28515625" style="2" customWidth="1"/>
    <col min="5638" max="5638" width="9.28515625" style="2" customWidth="1"/>
    <col min="5639" max="5639" width="7.28515625" style="2" customWidth="1"/>
    <col min="5640" max="5640" width="12.28515625" style="2" customWidth="1"/>
    <col min="5641" max="5641" width="6.7109375" style="2" customWidth="1"/>
    <col min="5642" max="5642" width="7.42578125" style="2" customWidth="1"/>
    <col min="5643" max="5643" width="49.5703125" style="2" customWidth="1"/>
    <col min="5644" max="5644" width="25.42578125" style="2" customWidth="1"/>
    <col min="5645" max="5645" width="9" style="2" customWidth="1"/>
    <col min="5646" max="5646" width="8.85546875" style="2" customWidth="1"/>
    <col min="5647" max="5647" width="6.7109375" style="2" customWidth="1"/>
    <col min="5648" max="5665" width="0" style="2" hidden="1" customWidth="1"/>
    <col min="5666" max="5892" width="9.140625" style="2"/>
    <col min="5893" max="5893" width="4.28515625" style="2" customWidth="1"/>
    <col min="5894" max="5894" width="9.28515625" style="2" customWidth="1"/>
    <col min="5895" max="5895" width="7.28515625" style="2" customWidth="1"/>
    <col min="5896" max="5896" width="12.28515625" style="2" customWidth="1"/>
    <col min="5897" max="5897" width="6.7109375" style="2" customWidth="1"/>
    <col min="5898" max="5898" width="7.42578125" style="2" customWidth="1"/>
    <col min="5899" max="5899" width="49.5703125" style="2" customWidth="1"/>
    <col min="5900" max="5900" width="25.42578125" style="2" customWidth="1"/>
    <col min="5901" max="5901" width="9" style="2" customWidth="1"/>
    <col min="5902" max="5902" width="8.85546875" style="2" customWidth="1"/>
    <col min="5903" max="5903" width="6.7109375" style="2" customWidth="1"/>
    <col min="5904" max="5921" width="0" style="2" hidden="1" customWidth="1"/>
    <col min="5922" max="6148" width="9.140625" style="2"/>
    <col min="6149" max="6149" width="4.28515625" style="2" customWidth="1"/>
    <col min="6150" max="6150" width="9.28515625" style="2" customWidth="1"/>
    <col min="6151" max="6151" width="7.28515625" style="2" customWidth="1"/>
    <col min="6152" max="6152" width="12.28515625" style="2" customWidth="1"/>
    <col min="6153" max="6153" width="6.7109375" style="2" customWidth="1"/>
    <col min="6154" max="6154" width="7.42578125" style="2" customWidth="1"/>
    <col min="6155" max="6155" width="49.5703125" style="2" customWidth="1"/>
    <col min="6156" max="6156" width="25.42578125" style="2" customWidth="1"/>
    <col min="6157" max="6157" width="9" style="2" customWidth="1"/>
    <col min="6158" max="6158" width="8.85546875" style="2" customWidth="1"/>
    <col min="6159" max="6159" width="6.7109375" style="2" customWidth="1"/>
    <col min="6160" max="6177" width="0" style="2" hidden="1" customWidth="1"/>
    <col min="6178" max="6404" width="9.140625" style="2"/>
    <col min="6405" max="6405" width="4.28515625" style="2" customWidth="1"/>
    <col min="6406" max="6406" width="9.28515625" style="2" customWidth="1"/>
    <col min="6407" max="6407" width="7.28515625" style="2" customWidth="1"/>
    <col min="6408" max="6408" width="12.28515625" style="2" customWidth="1"/>
    <col min="6409" max="6409" width="6.7109375" style="2" customWidth="1"/>
    <col min="6410" max="6410" width="7.42578125" style="2" customWidth="1"/>
    <col min="6411" max="6411" width="49.5703125" style="2" customWidth="1"/>
    <col min="6412" max="6412" width="25.42578125" style="2" customWidth="1"/>
    <col min="6413" max="6413" width="9" style="2" customWidth="1"/>
    <col min="6414" max="6414" width="8.85546875" style="2" customWidth="1"/>
    <col min="6415" max="6415" width="6.7109375" style="2" customWidth="1"/>
    <col min="6416" max="6433" width="0" style="2" hidden="1" customWidth="1"/>
    <col min="6434" max="6660" width="9.140625" style="2"/>
    <col min="6661" max="6661" width="4.28515625" style="2" customWidth="1"/>
    <col min="6662" max="6662" width="9.28515625" style="2" customWidth="1"/>
    <col min="6663" max="6663" width="7.28515625" style="2" customWidth="1"/>
    <col min="6664" max="6664" width="12.28515625" style="2" customWidth="1"/>
    <col min="6665" max="6665" width="6.7109375" style="2" customWidth="1"/>
    <col min="6666" max="6666" width="7.42578125" style="2" customWidth="1"/>
    <col min="6667" max="6667" width="49.5703125" style="2" customWidth="1"/>
    <col min="6668" max="6668" width="25.42578125" style="2" customWidth="1"/>
    <col min="6669" max="6669" width="9" style="2" customWidth="1"/>
    <col min="6670" max="6670" width="8.85546875" style="2" customWidth="1"/>
    <col min="6671" max="6671" width="6.7109375" style="2" customWidth="1"/>
    <col min="6672" max="6689" width="0" style="2" hidden="1" customWidth="1"/>
    <col min="6690" max="6916" width="9.140625" style="2"/>
    <col min="6917" max="6917" width="4.28515625" style="2" customWidth="1"/>
    <col min="6918" max="6918" width="9.28515625" style="2" customWidth="1"/>
    <col min="6919" max="6919" width="7.28515625" style="2" customWidth="1"/>
    <col min="6920" max="6920" width="12.28515625" style="2" customWidth="1"/>
    <col min="6921" max="6921" width="6.7109375" style="2" customWidth="1"/>
    <col min="6922" max="6922" width="7.42578125" style="2" customWidth="1"/>
    <col min="6923" max="6923" width="49.5703125" style="2" customWidth="1"/>
    <col min="6924" max="6924" width="25.42578125" style="2" customWidth="1"/>
    <col min="6925" max="6925" width="9" style="2" customWidth="1"/>
    <col min="6926" max="6926" width="8.85546875" style="2" customWidth="1"/>
    <col min="6927" max="6927" width="6.7109375" style="2" customWidth="1"/>
    <col min="6928" max="6945" width="0" style="2" hidden="1" customWidth="1"/>
    <col min="6946" max="7172" width="9.140625" style="2"/>
    <col min="7173" max="7173" width="4.28515625" style="2" customWidth="1"/>
    <col min="7174" max="7174" width="9.28515625" style="2" customWidth="1"/>
    <col min="7175" max="7175" width="7.28515625" style="2" customWidth="1"/>
    <col min="7176" max="7176" width="12.28515625" style="2" customWidth="1"/>
    <col min="7177" max="7177" width="6.7109375" style="2" customWidth="1"/>
    <col min="7178" max="7178" width="7.42578125" style="2" customWidth="1"/>
    <col min="7179" max="7179" width="49.5703125" style="2" customWidth="1"/>
    <col min="7180" max="7180" width="25.42578125" style="2" customWidth="1"/>
    <col min="7181" max="7181" width="9" style="2" customWidth="1"/>
    <col min="7182" max="7182" width="8.85546875" style="2" customWidth="1"/>
    <col min="7183" max="7183" width="6.7109375" style="2" customWidth="1"/>
    <col min="7184" max="7201" width="0" style="2" hidden="1" customWidth="1"/>
    <col min="7202" max="7428" width="9.140625" style="2"/>
    <col min="7429" max="7429" width="4.28515625" style="2" customWidth="1"/>
    <col min="7430" max="7430" width="9.28515625" style="2" customWidth="1"/>
    <col min="7431" max="7431" width="7.28515625" style="2" customWidth="1"/>
    <col min="7432" max="7432" width="12.28515625" style="2" customWidth="1"/>
    <col min="7433" max="7433" width="6.7109375" style="2" customWidth="1"/>
    <col min="7434" max="7434" width="7.42578125" style="2" customWidth="1"/>
    <col min="7435" max="7435" width="49.5703125" style="2" customWidth="1"/>
    <col min="7436" max="7436" width="25.42578125" style="2" customWidth="1"/>
    <col min="7437" max="7437" width="9" style="2" customWidth="1"/>
    <col min="7438" max="7438" width="8.85546875" style="2" customWidth="1"/>
    <col min="7439" max="7439" width="6.7109375" style="2" customWidth="1"/>
    <col min="7440" max="7457" width="0" style="2" hidden="1" customWidth="1"/>
    <col min="7458" max="7684" width="9.140625" style="2"/>
    <col min="7685" max="7685" width="4.28515625" style="2" customWidth="1"/>
    <col min="7686" max="7686" width="9.28515625" style="2" customWidth="1"/>
    <col min="7687" max="7687" width="7.28515625" style="2" customWidth="1"/>
    <col min="7688" max="7688" width="12.28515625" style="2" customWidth="1"/>
    <col min="7689" max="7689" width="6.7109375" style="2" customWidth="1"/>
    <col min="7690" max="7690" width="7.42578125" style="2" customWidth="1"/>
    <col min="7691" max="7691" width="49.5703125" style="2" customWidth="1"/>
    <col min="7692" max="7692" width="25.42578125" style="2" customWidth="1"/>
    <col min="7693" max="7693" width="9" style="2" customWidth="1"/>
    <col min="7694" max="7694" width="8.85546875" style="2" customWidth="1"/>
    <col min="7695" max="7695" width="6.7109375" style="2" customWidth="1"/>
    <col min="7696" max="7713" width="0" style="2" hidden="1" customWidth="1"/>
    <col min="7714" max="7940" width="9.140625" style="2"/>
    <col min="7941" max="7941" width="4.28515625" style="2" customWidth="1"/>
    <col min="7942" max="7942" width="9.28515625" style="2" customWidth="1"/>
    <col min="7943" max="7943" width="7.28515625" style="2" customWidth="1"/>
    <col min="7944" max="7944" width="12.28515625" style="2" customWidth="1"/>
    <col min="7945" max="7945" width="6.7109375" style="2" customWidth="1"/>
    <col min="7946" max="7946" width="7.42578125" style="2" customWidth="1"/>
    <col min="7947" max="7947" width="49.5703125" style="2" customWidth="1"/>
    <col min="7948" max="7948" width="25.42578125" style="2" customWidth="1"/>
    <col min="7949" max="7949" width="9" style="2" customWidth="1"/>
    <col min="7950" max="7950" width="8.85546875" style="2" customWidth="1"/>
    <col min="7951" max="7951" width="6.7109375" style="2" customWidth="1"/>
    <col min="7952" max="7969" width="0" style="2" hidden="1" customWidth="1"/>
    <col min="7970" max="8196" width="9.140625" style="2"/>
    <col min="8197" max="8197" width="4.28515625" style="2" customWidth="1"/>
    <col min="8198" max="8198" width="9.28515625" style="2" customWidth="1"/>
    <col min="8199" max="8199" width="7.28515625" style="2" customWidth="1"/>
    <col min="8200" max="8200" width="12.28515625" style="2" customWidth="1"/>
    <col min="8201" max="8201" width="6.7109375" style="2" customWidth="1"/>
    <col min="8202" max="8202" width="7.42578125" style="2" customWidth="1"/>
    <col min="8203" max="8203" width="49.5703125" style="2" customWidth="1"/>
    <col min="8204" max="8204" width="25.42578125" style="2" customWidth="1"/>
    <col min="8205" max="8205" width="9" style="2" customWidth="1"/>
    <col min="8206" max="8206" width="8.85546875" style="2" customWidth="1"/>
    <col min="8207" max="8207" width="6.7109375" style="2" customWidth="1"/>
    <col min="8208" max="8225" width="0" style="2" hidden="1" customWidth="1"/>
    <col min="8226" max="8452" width="9.140625" style="2"/>
    <col min="8453" max="8453" width="4.28515625" style="2" customWidth="1"/>
    <col min="8454" max="8454" width="9.28515625" style="2" customWidth="1"/>
    <col min="8455" max="8455" width="7.28515625" style="2" customWidth="1"/>
    <col min="8456" max="8456" width="12.28515625" style="2" customWidth="1"/>
    <col min="8457" max="8457" width="6.7109375" style="2" customWidth="1"/>
    <col min="8458" max="8458" width="7.42578125" style="2" customWidth="1"/>
    <col min="8459" max="8459" width="49.5703125" style="2" customWidth="1"/>
    <col min="8460" max="8460" width="25.42578125" style="2" customWidth="1"/>
    <col min="8461" max="8461" width="9" style="2" customWidth="1"/>
    <col min="8462" max="8462" width="8.85546875" style="2" customWidth="1"/>
    <col min="8463" max="8463" width="6.7109375" style="2" customWidth="1"/>
    <col min="8464" max="8481" width="0" style="2" hidden="1" customWidth="1"/>
    <col min="8482" max="8708" width="9.140625" style="2"/>
    <col min="8709" max="8709" width="4.28515625" style="2" customWidth="1"/>
    <col min="8710" max="8710" width="9.28515625" style="2" customWidth="1"/>
    <col min="8711" max="8711" width="7.28515625" style="2" customWidth="1"/>
    <col min="8712" max="8712" width="12.28515625" style="2" customWidth="1"/>
    <col min="8713" max="8713" width="6.7109375" style="2" customWidth="1"/>
    <col min="8714" max="8714" width="7.42578125" style="2" customWidth="1"/>
    <col min="8715" max="8715" width="49.5703125" style="2" customWidth="1"/>
    <col min="8716" max="8716" width="25.42578125" style="2" customWidth="1"/>
    <col min="8717" max="8717" width="9" style="2" customWidth="1"/>
    <col min="8718" max="8718" width="8.85546875" style="2" customWidth="1"/>
    <col min="8719" max="8719" width="6.7109375" style="2" customWidth="1"/>
    <col min="8720" max="8737" width="0" style="2" hidden="1" customWidth="1"/>
    <col min="8738" max="8964" width="9.140625" style="2"/>
    <col min="8965" max="8965" width="4.28515625" style="2" customWidth="1"/>
    <col min="8966" max="8966" width="9.28515625" style="2" customWidth="1"/>
    <col min="8967" max="8967" width="7.28515625" style="2" customWidth="1"/>
    <col min="8968" max="8968" width="12.28515625" style="2" customWidth="1"/>
    <col min="8969" max="8969" width="6.7109375" style="2" customWidth="1"/>
    <col min="8970" max="8970" width="7.42578125" style="2" customWidth="1"/>
    <col min="8971" max="8971" width="49.5703125" style="2" customWidth="1"/>
    <col min="8972" max="8972" width="25.42578125" style="2" customWidth="1"/>
    <col min="8973" max="8973" width="9" style="2" customWidth="1"/>
    <col min="8974" max="8974" width="8.85546875" style="2" customWidth="1"/>
    <col min="8975" max="8975" width="6.7109375" style="2" customWidth="1"/>
    <col min="8976" max="8993" width="0" style="2" hidden="1" customWidth="1"/>
    <col min="8994" max="9220" width="9.140625" style="2"/>
    <col min="9221" max="9221" width="4.28515625" style="2" customWidth="1"/>
    <col min="9222" max="9222" width="9.28515625" style="2" customWidth="1"/>
    <col min="9223" max="9223" width="7.28515625" style="2" customWidth="1"/>
    <col min="9224" max="9224" width="12.28515625" style="2" customWidth="1"/>
    <col min="9225" max="9225" width="6.7109375" style="2" customWidth="1"/>
    <col min="9226" max="9226" width="7.42578125" style="2" customWidth="1"/>
    <col min="9227" max="9227" width="49.5703125" style="2" customWidth="1"/>
    <col min="9228" max="9228" width="25.42578125" style="2" customWidth="1"/>
    <col min="9229" max="9229" width="9" style="2" customWidth="1"/>
    <col min="9230" max="9230" width="8.85546875" style="2" customWidth="1"/>
    <col min="9231" max="9231" width="6.7109375" style="2" customWidth="1"/>
    <col min="9232" max="9249" width="0" style="2" hidden="1" customWidth="1"/>
    <col min="9250" max="9476" width="9.140625" style="2"/>
    <col min="9477" max="9477" width="4.28515625" style="2" customWidth="1"/>
    <col min="9478" max="9478" width="9.28515625" style="2" customWidth="1"/>
    <col min="9479" max="9479" width="7.28515625" style="2" customWidth="1"/>
    <col min="9480" max="9480" width="12.28515625" style="2" customWidth="1"/>
    <col min="9481" max="9481" width="6.7109375" style="2" customWidth="1"/>
    <col min="9482" max="9482" width="7.42578125" style="2" customWidth="1"/>
    <col min="9483" max="9483" width="49.5703125" style="2" customWidth="1"/>
    <col min="9484" max="9484" width="25.42578125" style="2" customWidth="1"/>
    <col min="9485" max="9485" width="9" style="2" customWidth="1"/>
    <col min="9486" max="9486" width="8.85546875" style="2" customWidth="1"/>
    <col min="9487" max="9487" width="6.7109375" style="2" customWidth="1"/>
    <col min="9488" max="9505" width="0" style="2" hidden="1" customWidth="1"/>
    <col min="9506" max="9732" width="9.140625" style="2"/>
    <col min="9733" max="9733" width="4.28515625" style="2" customWidth="1"/>
    <col min="9734" max="9734" width="9.28515625" style="2" customWidth="1"/>
    <col min="9735" max="9735" width="7.28515625" style="2" customWidth="1"/>
    <col min="9736" max="9736" width="12.28515625" style="2" customWidth="1"/>
    <col min="9737" max="9737" width="6.7109375" style="2" customWidth="1"/>
    <col min="9738" max="9738" width="7.42578125" style="2" customWidth="1"/>
    <col min="9739" max="9739" width="49.5703125" style="2" customWidth="1"/>
    <col min="9740" max="9740" width="25.42578125" style="2" customWidth="1"/>
    <col min="9741" max="9741" width="9" style="2" customWidth="1"/>
    <col min="9742" max="9742" width="8.85546875" style="2" customWidth="1"/>
    <col min="9743" max="9743" width="6.7109375" style="2" customWidth="1"/>
    <col min="9744" max="9761" width="0" style="2" hidden="1" customWidth="1"/>
    <col min="9762" max="9988" width="9.140625" style="2"/>
    <col min="9989" max="9989" width="4.28515625" style="2" customWidth="1"/>
    <col min="9990" max="9990" width="9.28515625" style="2" customWidth="1"/>
    <col min="9991" max="9991" width="7.28515625" style="2" customWidth="1"/>
    <col min="9992" max="9992" width="12.28515625" style="2" customWidth="1"/>
    <col min="9993" max="9993" width="6.7109375" style="2" customWidth="1"/>
    <col min="9994" max="9994" width="7.42578125" style="2" customWidth="1"/>
    <col min="9995" max="9995" width="49.5703125" style="2" customWidth="1"/>
    <col min="9996" max="9996" width="25.42578125" style="2" customWidth="1"/>
    <col min="9997" max="9997" width="9" style="2" customWidth="1"/>
    <col min="9998" max="9998" width="8.85546875" style="2" customWidth="1"/>
    <col min="9999" max="9999" width="6.7109375" style="2" customWidth="1"/>
    <col min="10000" max="10017" width="0" style="2" hidden="1" customWidth="1"/>
    <col min="10018" max="10244" width="9.140625" style="2"/>
    <col min="10245" max="10245" width="4.28515625" style="2" customWidth="1"/>
    <col min="10246" max="10246" width="9.28515625" style="2" customWidth="1"/>
    <col min="10247" max="10247" width="7.28515625" style="2" customWidth="1"/>
    <col min="10248" max="10248" width="12.28515625" style="2" customWidth="1"/>
    <col min="10249" max="10249" width="6.7109375" style="2" customWidth="1"/>
    <col min="10250" max="10250" width="7.42578125" style="2" customWidth="1"/>
    <col min="10251" max="10251" width="49.5703125" style="2" customWidth="1"/>
    <col min="10252" max="10252" width="25.42578125" style="2" customWidth="1"/>
    <col min="10253" max="10253" width="9" style="2" customWidth="1"/>
    <col min="10254" max="10254" width="8.85546875" style="2" customWidth="1"/>
    <col min="10255" max="10255" width="6.7109375" style="2" customWidth="1"/>
    <col min="10256" max="10273" width="0" style="2" hidden="1" customWidth="1"/>
    <col min="10274" max="10500" width="9.140625" style="2"/>
    <col min="10501" max="10501" width="4.28515625" style="2" customWidth="1"/>
    <col min="10502" max="10502" width="9.28515625" style="2" customWidth="1"/>
    <col min="10503" max="10503" width="7.28515625" style="2" customWidth="1"/>
    <col min="10504" max="10504" width="12.28515625" style="2" customWidth="1"/>
    <col min="10505" max="10505" width="6.7109375" style="2" customWidth="1"/>
    <col min="10506" max="10506" width="7.42578125" style="2" customWidth="1"/>
    <col min="10507" max="10507" width="49.5703125" style="2" customWidth="1"/>
    <col min="10508" max="10508" width="25.42578125" style="2" customWidth="1"/>
    <col min="10509" max="10509" width="9" style="2" customWidth="1"/>
    <col min="10510" max="10510" width="8.85546875" style="2" customWidth="1"/>
    <col min="10511" max="10511" width="6.7109375" style="2" customWidth="1"/>
    <col min="10512" max="10529" width="0" style="2" hidden="1" customWidth="1"/>
    <col min="10530" max="10756" width="9.140625" style="2"/>
    <col min="10757" max="10757" width="4.28515625" style="2" customWidth="1"/>
    <col min="10758" max="10758" width="9.28515625" style="2" customWidth="1"/>
    <col min="10759" max="10759" width="7.28515625" style="2" customWidth="1"/>
    <col min="10760" max="10760" width="12.28515625" style="2" customWidth="1"/>
    <col min="10761" max="10761" width="6.7109375" style="2" customWidth="1"/>
    <col min="10762" max="10762" width="7.42578125" style="2" customWidth="1"/>
    <col min="10763" max="10763" width="49.5703125" style="2" customWidth="1"/>
    <col min="10764" max="10764" width="25.42578125" style="2" customWidth="1"/>
    <col min="10765" max="10765" width="9" style="2" customWidth="1"/>
    <col min="10766" max="10766" width="8.85546875" style="2" customWidth="1"/>
    <col min="10767" max="10767" width="6.7109375" style="2" customWidth="1"/>
    <col min="10768" max="10785" width="0" style="2" hidden="1" customWidth="1"/>
    <col min="10786" max="11012" width="9.140625" style="2"/>
    <col min="11013" max="11013" width="4.28515625" style="2" customWidth="1"/>
    <col min="11014" max="11014" width="9.28515625" style="2" customWidth="1"/>
    <col min="11015" max="11015" width="7.28515625" style="2" customWidth="1"/>
    <col min="11016" max="11016" width="12.28515625" style="2" customWidth="1"/>
    <col min="11017" max="11017" width="6.7109375" style="2" customWidth="1"/>
    <col min="11018" max="11018" width="7.42578125" style="2" customWidth="1"/>
    <col min="11019" max="11019" width="49.5703125" style="2" customWidth="1"/>
    <col min="11020" max="11020" width="25.42578125" style="2" customWidth="1"/>
    <col min="11021" max="11021" width="9" style="2" customWidth="1"/>
    <col min="11022" max="11022" width="8.85546875" style="2" customWidth="1"/>
    <col min="11023" max="11023" width="6.7109375" style="2" customWidth="1"/>
    <col min="11024" max="11041" width="0" style="2" hidden="1" customWidth="1"/>
    <col min="11042" max="11268" width="9.140625" style="2"/>
    <col min="11269" max="11269" width="4.28515625" style="2" customWidth="1"/>
    <col min="11270" max="11270" width="9.28515625" style="2" customWidth="1"/>
    <col min="11271" max="11271" width="7.28515625" style="2" customWidth="1"/>
    <col min="11272" max="11272" width="12.28515625" style="2" customWidth="1"/>
    <col min="11273" max="11273" width="6.7109375" style="2" customWidth="1"/>
    <col min="11274" max="11274" width="7.42578125" style="2" customWidth="1"/>
    <col min="11275" max="11275" width="49.5703125" style="2" customWidth="1"/>
    <col min="11276" max="11276" width="25.42578125" style="2" customWidth="1"/>
    <col min="11277" max="11277" width="9" style="2" customWidth="1"/>
    <col min="11278" max="11278" width="8.85546875" style="2" customWidth="1"/>
    <col min="11279" max="11279" width="6.7109375" style="2" customWidth="1"/>
    <col min="11280" max="11297" width="0" style="2" hidden="1" customWidth="1"/>
    <col min="11298" max="11524" width="9.140625" style="2"/>
    <col min="11525" max="11525" width="4.28515625" style="2" customWidth="1"/>
    <col min="11526" max="11526" width="9.28515625" style="2" customWidth="1"/>
    <col min="11527" max="11527" width="7.28515625" style="2" customWidth="1"/>
    <col min="11528" max="11528" width="12.28515625" style="2" customWidth="1"/>
    <col min="11529" max="11529" width="6.7109375" style="2" customWidth="1"/>
    <col min="11530" max="11530" width="7.42578125" style="2" customWidth="1"/>
    <col min="11531" max="11531" width="49.5703125" style="2" customWidth="1"/>
    <col min="11532" max="11532" width="25.42578125" style="2" customWidth="1"/>
    <col min="11533" max="11533" width="9" style="2" customWidth="1"/>
    <col min="11534" max="11534" width="8.85546875" style="2" customWidth="1"/>
    <col min="11535" max="11535" width="6.7109375" style="2" customWidth="1"/>
    <col min="11536" max="11553" width="0" style="2" hidden="1" customWidth="1"/>
    <col min="11554" max="11780" width="9.140625" style="2"/>
    <col min="11781" max="11781" width="4.28515625" style="2" customWidth="1"/>
    <col min="11782" max="11782" width="9.28515625" style="2" customWidth="1"/>
    <col min="11783" max="11783" width="7.28515625" style="2" customWidth="1"/>
    <col min="11784" max="11784" width="12.28515625" style="2" customWidth="1"/>
    <col min="11785" max="11785" width="6.7109375" style="2" customWidth="1"/>
    <col min="11786" max="11786" width="7.42578125" style="2" customWidth="1"/>
    <col min="11787" max="11787" width="49.5703125" style="2" customWidth="1"/>
    <col min="11788" max="11788" width="25.42578125" style="2" customWidth="1"/>
    <col min="11789" max="11789" width="9" style="2" customWidth="1"/>
    <col min="11790" max="11790" width="8.85546875" style="2" customWidth="1"/>
    <col min="11791" max="11791" width="6.7109375" style="2" customWidth="1"/>
    <col min="11792" max="11809" width="0" style="2" hidden="1" customWidth="1"/>
    <col min="11810" max="12036" width="9.140625" style="2"/>
    <col min="12037" max="12037" width="4.28515625" style="2" customWidth="1"/>
    <col min="12038" max="12038" width="9.28515625" style="2" customWidth="1"/>
    <col min="12039" max="12039" width="7.28515625" style="2" customWidth="1"/>
    <col min="12040" max="12040" width="12.28515625" style="2" customWidth="1"/>
    <col min="12041" max="12041" width="6.7109375" style="2" customWidth="1"/>
    <col min="12042" max="12042" width="7.42578125" style="2" customWidth="1"/>
    <col min="12043" max="12043" width="49.5703125" style="2" customWidth="1"/>
    <col min="12044" max="12044" width="25.42578125" style="2" customWidth="1"/>
    <col min="12045" max="12045" width="9" style="2" customWidth="1"/>
    <col min="12046" max="12046" width="8.85546875" style="2" customWidth="1"/>
    <col min="12047" max="12047" width="6.7109375" style="2" customWidth="1"/>
    <col min="12048" max="12065" width="0" style="2" hidden="1" customWidth="1"/>
    <col min="12066" max="12292" width="9.140625" style="2"/>
    <col min="12293" max="12293" width="4.28515625" style="2" customWidth="1"/>
    <col min="12294" max="12294" width="9.28515625" style="2" customWidth="1"/>
    <col min="12295" max="12295" width="7.28515625" style="2" customWidth="1"/>
    <col min="12296" max="12296" width="12.28515625" style="2" customWidth="1"/>
    <col min="12297" max="12297" width="6.7109375" style="2" customWidth="1"/>
    <col min="12298" max="12298" width="7.42578125" style="2" customWidth="1"/>
    <col min="12299" max="12299" width="49.5703125" style="2" customWidth="1"/>
    <col min="12300" max="12300" width="25.42578125" style="2" customWidth="1"/>
    <col min="12301" max="12301" width="9" style="2" customWidth="1"/>
    <col min="12302" max="12302" width="8.85546875" style="2" customWidth="1"/>
    <col min="12303" max="12303" width="6.7109375" style="2" customWidth="1"/>
    <col min="12304" max="12321" width="0" style="2" hidden="1" customWidth="1"/>
    <col min="12322" max="12548" width="9.140625" style="2"/>
    <col min="12549" max="12549" width="4.28515625" style="2" customWidth="1"/>
    <col min="12550" max="12550" width="9.28515625" style="2" customWidth="1"/>
    <col min="12551" max="12551" width="7.28515625" style="2" customWidth="1"/>
    <col min="12552" max="12552" width="12.28515625" style="2" customWidth="1"/>
    <col min="12553" max="12553" width="6.7109375" style="2" customWidth="1"/>
    <col min="12554" max="12554" width="7.42578125" style="2" customWidth="1"/>
    <col min="12555" max="12555" width="49.5703125" style="2" customWidth="1"/>
    <col min="12556" max="12556" width="25.42578125" style="2" customWidth="1"/>
    <col min="12557" max="12557" width="9" style="2" customWidth="1"/>
    <col min="12558" max="12558" width="8.85546875" style="2" customWidth="1"/>
    <col min="12559" max="12559" width="6.7109375" style="2" customWidth="1"/>
    <col min="12560" max="12577" width="0" style="2" hidden="1" customWidth="1"/>
    <col min="12578" max="12804" width="9.140625" style="2"/>
    <col min="12805" max="12805" width="4.28515625" style="2" customWidth="1"/>
    <col min="12806" max="12806" width="9.28515625" style="2" customWidth="1"/>
    <col min="12807" max="12807" width="7.28515625" style="2" customWidth="1"/>
    <col min="12808" max="12808" width="12.28515625" style="2" customWidth="1"/>
    <col min="12809" max="12809" width="6.7109375" style="2" customWidth="1"/>
    <col min="12810" max="12810" width="7.42578125" style="2" customWidth="1"/>
    <col min="12811" max="12811" width="49.5703125" style="2" customWidth="1"/>
    <col min="12812" max="12812" width="25.42578125" style="2" customWidth="1"/>
    <col min="12813" max="12813" width="9" style="2" customWidth="1"/>
    <col min="12814" max="12814" width="8.85546875" style="2" customWidth="1"/>
    <col min="12815" max="12815" width="6.7109375" style="2" customWidth="1"/>
    <col min="12816" max="12833" width="0" style="2" hidden="1" customWidth="1"/>
    <col min="12834" max="13060" width="9.140625" style="2"/>
    <col min="13061" max="13061" width="4.28515625" style="2" customWidth="1"/>
    <col min="13062" max="13062" width="9.28515625" style="2" customWidth="1"/>
    <col min="13063" max="13063" width="7.28515625" style="2" customWidth="1"/>
    <col min="13064" max="13064" width="12.28515625" style="2" customWidth="1"/>
    <col min="13065" max="13065" width="6.7109375" style="2" customWidth="1"/>
    <col min="13066" max="13066" width="7.42578125" style="2" customWidth="1"/>
    <col min="13067" max="13067" width="49.5703125" style="2" customWidth="1"/>
    <col min="13068" max="13068" width="25.42578125" style="2" customWidth="1"/>
    <col min="13069" max="13069" width="9" style="2" customWidth="1"/>
    <col min="13070" max="13070" width="8.85546875" style="2" customWidth="1"/>
    <col min="13071" max="13071" width="6.7109375" style="2" customWidth="1"/>
    <col min="13072" max="13089" width="0" style="2" hidden="1" customWidth="1"/>
    <col min="13090" max="13316" width="9.140625" style="2"/>
    <col min="13317" max="13317" width="4.28515625" style="2" customWidth="1"/>
    <col min="13318" max="13318" width="9.28515625" style="2" customWidth="1"/>
    <col min="13319" max="13319" width="7.28515625" style="2" customWidth="1"/>
    <col min="13320" max="13320" width="12.28515625" style="2" customWidth="1"/>
    <col min="13321" max="13321" width="6.7109375" style="2" customWidth="1"/>
    <col min="13322" max="13322" width="7.42578125" style="2" customWidth="1"/>
    <col min="13323" max="13323" width="49.5703125" style="2" customWidth="1"/>
    <col min="13324" max="13324" width="25.42578125" style="2" customWidth="1"/>
    <col min="13325" max="13325" width="9" style="2" customWidth="1"/>
    <col min="13326" max="13326" width="8.85546875" style="2" customWidth="1"/>
    <col min="13327" max="13327" width="6.7109375" style="2" customWidth="1"/>
    <col min="13328" max="13345" width="0" style="2" hidden="1" customWidth="1"/>
    <col min="13346" max="13572" width="9.140625" style="2"/>
    <col min="13573" max="13573" width="4.28515625" style="2" customWidth="1"/>
    <col min="13574" max="13574" width="9.28515625" style="2" customWidth="1"/>
    <col min="13575" max="13575" width="7.28515625" style="2" customWidth="1"/>
    <col min="13576" max="13576" width="12.28515625" style="2" customWidth="1"/>
    <col min="13577" max="13577" width="6.7109375" style="2" customWidth="1"/>
    <col min="13578" max="13578" width="7.42578125" style="2" customWidth="1"/>
    <col min="13579" max="13579" width="49.5703125" style="2" customWidth="1"/>
    <col min="13580" max="13580" width="25.42578125" style="2" customWidth="1"/>
    <col min="13581" max="13581" width="9" style="2" customWidth="1"/>
    <col min="13582" max="13582" width="8.85546875" style="2" customWidth="1"/>
    <col min="13583" max="13583" width="6.7109375" style="2" customWidth="1"/>
    <col min="13584" max="13601" width="0" style="2" hidden="1" customWidth="1"/>
    <col min="13602" max="13828" width="9.140625" style="2"/>
    <col min="13829" max="13829" width="4.28515625" style="2" customWidth="1"/>
    <col min="13830" max="13830" width="9.28515625" style="2" customWidth="1"/>
    <col min="13831" max="13831" width="7.28515625" style="2" customWidth="1"/>
    <col min="13832" max="13832" width="12.28515625" style="2" customWidth="1"/>
    <col min="13833" max="13833" width="6.7109375" style="2" customWidth="1"/>
    <col min="13834" max="13834" width="7.42578125" style="2" customWidth="1"/>
    <col min="13835" max="13835" width="49.5703125" style="2" customWidth="1"/>
    <col min="13836" max="13836" width="25.42578125" style="2" customWidth="1"/>
    <col min="13837" max="13837" width="9" style="2" customWidth="1"/>
    <col min="13838" max="13838" width="8.85546875" style="2" customWidth="1"/>
    <col min="13839" max="13839" width="6.7109375" style="2" customWidth="1"/>
    <col min="13840" max="13857" width="0" style="2" hidden="1" customWidth="1"/>
    <col min="13858" max="14084" width="9.140625" style="2"/>
    <col min="14085" max="14085" width="4.28515625" style="2" customWidth="1"/>
    <col min="14086" max="14086" width="9.28515625" style="2" customWidth="1"/>
    <col min="14087" max="14087" width="7.28515625" style="2" customWidth="1"/>
    <col min="14088" max="14088" width="12.28515625" style="2" customWidth="1"/>
    <col min="14089" max="14089" width="6.7109375" style="2" customWidth="1"/>
    <col min="14090" max="14090" width="7.42578125" style="2" customWidth="1"/>
    <col min="14091" max="14091" width="49.5703125" style="2" customWidth="1"/>
    <col min="14092" max="14092" width="25.42578125" style="2" customWidth="1"/>
    <col min="14093" max="14093" width="9" style="2" customWidth="1"/>
    <col min="14094" max="14094" width="8.85546875" style="2" customWidth="1"/>
    <col min="14095" max="14095" width="6.7109375" style="2" customWidth="1"/>
    <col min="14096" max="14113" width="0" style="2" hidden="1" customWidth="1"/>
    <col min="14114" max="14340" width="9.140625" style="2"/>
    <col min="14341" max="14341" width="4.28515625" style="2" customWidth="1"/>
    <col min="14342" max="14342" width="9.28515625" style="2" customWidth="1"/>
    <col min="14343" max="14343" width="7.28515625" style="2" customWidth="1"/>
    <col min="14344" max="14344" width="12.28515625" style="2" customWidth="1"/>
    <col min="14345" max="14345" width="6.7109375" style="2" customWidth="1"/>
    <col min="14346" max="14346" width="7.42578125" style="2" customWidth="1"/>
    <col min="14347" max="14347" width="49.5703125" style="2" customWidth="1"/>
    <col min="14348" max="14348" width="25.42578125" style="2" customWidth="1"/>
    <col min="14349" max="14349" width="9" style="2" customWidth="1"/>
    <col min="14350" max="14350" width="8.85546875" style="2" customWidth="1"/>
    <col min="14351" max="14351" width="6.7109375" style="2" customWidth="1"/>
    <col min="14352" max="14369" width="0" style="2" hidden="1" customWidth="1"/>
    <col min="14370" max="14596" width="9.140625" style="2"/>
    <col min="14597" max="14597" width="4.28515625" style="2" customWidth="1"/>
    <col min="14598" max="14598" width="9.28515625" style="2" customWidth="1"/>
    <col min="14599" max="14599" width="7.28515625" style="2" customWidth="1"/>
    <col min="14600" max="14600" width="12.28515625" style="2" customWidth="1"/>
    <col min="14601" max="14601" width="6.7109375" style="2" customWidth="1"/>
    <col min="14602" max="14602" width="7.42578125" style="2" customWidth="1"/>
    <col min="14603" max="14603" width="49.5703125" style="2" customWidth="1"/>
    <col min="14604" max="14604" width="25.42578125" style="2" customWidth="1"/>
    <col min="14605" max="14605" width="9" style="2" customWidth="1"/>
    <col min="14606" max="14606" width="8.85546875" style="2" customWidth="1"/>
    <col min="14607" max="14607" width="6.7109375" style="2" customWidth="1"/>
    <col min="14608" max="14625" width="0" style="2" hidden="1" customWidth="1"/>
    <col min="14626" max="14852" width="9.140625" style="2"/>
    <col min="14853" max="14853" width="4.28515625" style="2" customWidth="1"/>
    <col min="14854" max="14854" width="9.28515625" style="2" customWidth="1"/>
    <col min="14855" max="14855" width="7.28515625" style="2" customWidth="1"/>
    <col min="14856" max="14856" width="12.28515625" style="2" customWidth="1"/>
    <col min="14857" max="14857" width="6.7109375" style="2" customWidth="1"/>
    <col min="14858" max="14858" width="7.42578125" style="2" customWidth="1"/>
    <col min="14859" max="14859" width="49.5703125" style="2" customWidth="1"/>
    <col min="14860" max="14860" width="25.42578125" style="2" customWidth="1"/>
    <col min="14861" max="14861" width="9" style="2" customWidth="1"/>
    <col min="14862" max="14862" width="8.85546875" style="2" customWidth="1"/>
    <col min="14863" max="14863" width="6.7109375" style="2" customWidth="1"/>
    <col min="14864" max="14881" width="0" style="2" hidden="1" customWidth="1"/>
    <col min="14882" max="15108" width="9.140625" style="2"/>
    <col min="15109" max="15109" width="4.28515625" style="2" customWidth="1"/>
    <col min="15110" max="15110" width="9.28515625" style="2" customWidth="1"/>
    <col min="15111" max="15111" width="7.28515625" style="2" customWidth="1"/>
    <col min="15112" max="15112" width="12.28515625" style="2" customWidth="1"/>
    <col min="15113" max="15113" width="6.7109375" style="2" customWidth="1"/>
    <col min="15114" max="15114" width="7.42578125" style="2" customWidth="1"/>
    <col min="15115" max="15115" width="49.5703125" style="2" customWidth="1"/>
    <col min="15116" max="15116" width="25.42578125" style="2" customWidth="1"/>
    <col min="15117" max="15117" width="9" style="2" customWidth="1"/>
    <col min="15118" max="15118" width="8.85546875" style="2" customWidth="1"/>
    <col min="15119" max="15119" width="6.7109375" style="2" customWidth="1"/>
    <col min="15120" max="15137" width="0" style="2" hidden="1" customWidth="1"/>
    <col min="15138" max="15364" width="9.140625" style="2"/>
    <col min="15365" max="15365" width="4.28515625" style="2" customWidth="1"/>
    <col min="15366" max="15366" width="9.28515625" style="2" customWidth="1"/>
    <col min="15367" max="15367" width="7.28515625" style="2" customWidth="1"/>
    <col min="15368" max="15368" width="12.28515625" style="2" customWidth="1"/>
    <col min="15369" max="15369" width="6.7109375" style="2" customWidth="1"/>
    <col min="15370" max="15370" width="7.42578125" style="2" customWidth="1"/>
    <col min="15371" max="15371" width="49.5703125" style="2" customWidth="1"/>
    <col min="15372" max="15372" width="25.42578125" style="2" customWidth="1"/>
    <col min="15373" max="15373" width="9" style="2" customWidth="1"/>
    <col min="15374" max="15374" width="8.85546875" style="2" customWidth="1"/>
    <col min="15375" max="15375" width="6.7109375" style="2" customWidth="1"/>
    <col min="15376" max="15393" width="0" style="2" hidden="1" customWidth="1"/>
    <col min="15394" max="15620" width="9.140625" style="2"/>
    <col min="15621" max="15621" width="4.28515625" style="2" customWidth="1"/>
    <col min="15622" max="15622" width="9.28515625" style="2" customWidth="1"/>
    <col min="15623" max="15623" width="7.28515625" style="2" customWidth="1"/>
    <col min="15624" max="15624" width="12.28515625" style="2" customWidth="1"/>
    <col min="15625" max="15625" width="6.7109375" style="2" customWidth="1"/>
    <col min="15626" max="15626" width="7.42578125" style="2" customWidth="1"/>
    <col min="15627" max="15627" width="49.5703125" style="2" customWidth="1"/>
    <col min="15628" max="15628" width="25.42578125" style="2" customWidth="1"/>
    <col min="15629" max="15629" width="9" style="2" customWidth="1"/>
    <col min="15630" max="15630" width="8.85546875" style="2" customWidth="1"/>
    <col min="15631" max="15631" width="6.7109375" style="2" customWidth="1"/>
    <col min="15632" max="15649" width="0" style="2" hidden="1" customWidth="1"/>
    <col min="15650" max="15876" width="9.140625" style="2"/>
    <col min="15877" max="15877" width="4.28515625" style="2" customWidth="1"/>
    <col min="15878" max="15878" width="9.28515625" style="2" customWidth="1"/>
    <col min="15879" max="15879" width="7.28515625" style="2" customWidth="1"/>
    <col min="15880" max="15880" width="12.28515625" style="2" customWidth="1"/>
    <col min="15881" max="15881" width="6.7109375" style="2" customWidth="1"/>
    <col min="15882" max="15882" width="7.42578125" style="2" customWidth="1"/>
    <col min="15883" max="15883" width="49.5703125" style="2" customWidth="1"/>
    <col min="15884" max="15884" width="25.42578125" style="2" customWidth="1"/>
    <col min="15885" max="15885" width="9" style="2" customWidth="1"/>
    <col min="15886" max="15886" width="8.85546875" style="2" customWidth="1"/>
    <col min="15887" max="15887" width="6.7109375" style="2" customWidth="1"/>
    <col min="15888" max="15905" width="0" style="2" hidden="1" customWidth="1"/>
    <col min="15906" max="16132" width="9.140625" style="2"/>
    <col min="16133" max="16133" width="4.28515625" style="2" customWidth="1"/>
    <col min="16134" max="16134" width="9.28515625" style="2" customWidth="1"/>
    <col min="16135" max="16135" width="7.28515625" style="2" customWidth="1"/>
    <col min="16136" max="16136" width="12.28515625" style="2" customWidth="1"/>
    <col min="16137" max="16137" width="6.7109375" style="2" customWidth="1"/>
    <col min="16138" max="16138" width="7.42578125" style="2" customWidth="1"/>
    <col min="16139" max="16139" width="49.5703125" style="2" customWidth="1"/>
    <col min="16140" max="16140" width="25.42578125" style="2" customWidth="1"/>
    <col min="16141" max="16141" width="9" style="2" customWidth="1"/>
    <col min="16142" max="16142" width="8.85546875" style="2" customWidth="1"/>
    <col min="16143" max="16143" width="6.7109375" style="2" customWidth="1"/>
    <col min="16144" max="16161" width="0" style="2" hidden="1" customWidth="1"/>
    <col min="16162" max="16384" width="9.140625" style="2"/>
  </cols>
  <sheetData>
    <row r="1" spans="1:39" ht="2.25" customHeight="1" x14ac:dyDescent="0.25">
      <c r="A1" s="430"/>
      <c r="B1" s="430"/>
      <c r="C1" s="430"/>
      <c r="D1" s="430"/>
      <c r="E1" s="430"/>
    </row>
    <row r="2" spans="1:39" ht="34.5" customHeight="1" x14ac:dyDescent="0.25">
      <c r="A2" s="431" t="s">
        <v>135</v>
      </c>
      <c r="B2" s="431"/>
      <c r="C2" s="431"/>
      <c r="D2" s="431"/>
      <c r="E2" s="431"/>
      <c r="F2" s="431"/>
      <c r="G2" s="431"/>
      <c r="H2" s="431"/>
      <c r="I2" s="431"/>
      <c r="J2" s="431"/>
      <c r="K2" s="431"/>
      <c r="L2" s="431"/>
      <c r="M2" s="431"/>
      <c r="N2" s="431"/>
      <c r="O2" s="431"/>
      <c r="P2" s="431"/>
      <c r="Q2" s="431"/>
      <c r="R2" s="432"/>
    </row>
    <row r="3" spans="1:39" ht="19.5" customHeight="1" x14ac:dyDescent="0.25">
      <c r="A3" s="433"/>
      <c r="B3" s="433"/>
      <c r="C3" s="433"/>
      <c r="D3" s="433"/>
      <c r="E3" s="433"/>
      <c r="F3" s="433"/>
      <c r="G3" s="433"/>
      <c r="H3" s="433"/>
      <c r="I3" s="433"/>
      <c r="J3" s="433"/>
      <c r="K3" s="433"/>
      <c r="L3" s="433"/>
      <c r="M3" s="433"/>
      <c r="N3" s="433"/>
      <c r="O3" s="433"/>
      <c r="Q3" s="86"/>
      <c r="R3" s="432"/>
    </row>
    <row r="4" spans="1:39" ht="9.75" customHeight="1" x14ac:dyDescent="0.25">
      <c r="A4" s="7"/>
      <c r="B4" s="7"/>
      <c r="C4" s="7"/>
      <c r="D4" s="8"/>
      <c r="E4" s="7"/>
      <c r="F4" s="63"/>
      <c r="G4" s="63"/>
      <c r="H4" s="63"/>
      <c r="I4" s="9"/>
      <c r="J4" s="434"/>
      <c r="K4" s="434"/>
      <c r="L4" s="9"/>
      <c r="M4" s="434"/>
      <c r="N4" s="434"/>
    </row>
    <row r="5" spans="1:39" s="6" customFormat="1" ht="35.25" customHeight="1" x14ac:dyDescent="0.25">
      <c r="A5" s="396" t="s">
        <v>0</v>
      </c>
      <c r="B5" s="396" t="s">
        <v>1</v>
      </c>
      <c r="C5" s="399" t="s">
        <v>2</v>
      </c>
      <c r="D5" s="400"/>
      <c r="E5" s="403" t="s">
        <v>6</v>
      </c>
      <c r="F5" s="413" t="s">
        <v>7</v>
      </c>
      <c r="G5" s="413" t="s">
        <v>8</v>
      </c>
      <c r="H5" s="64"/>
      <c r="I5" s="422" t="s">
        <v>36</v>
      </c>
      <c r="J5" s="423"/>
      <c r="K5" s="424"/>
      <c r="L5" s="422" t="s">
        <v>37</v>
      </c>
      <c r="M5" s="423"/>
      <c r="N5" s="424"/>
      <c r="O5" s="425" t="s">
        <v>3</v>
      </c>
      <c r="P5" s="427" t="s">
        <v>17</v>
      </c>
      <c r="Q5" s="428" t="s">
        <v>18</v>
      </c>
      <c r="R5" s="11"/>
      <c r="S5" s="10"/>
      <c r="T5" s="10"/>
      <c r="U5" s="10"/>
      <c r="V5" s="10"/>
      <c r="W5" s="10"/>
      <c r="X5" s="10"/>
      <c r="Y5" s="10"/>
      <c r="Z5" s="10"/>
      <c r="AA5" s="10"/>
      <c r="AB5" s="10"/>
      <c r="AC5" s="10"/>
      <c r="AD5" s="10"/>
      <c r="AE5" s="10"/>
      <c r="AF5" s="10"/>
      <c r="AG5" s="10"/>
      <c r="AH5" s="10"/>
      <c r="AI5" s="10"/>
      <c r="AJ5" s="10"/>
      <c r="AK5" s="10"/>
      <c r="AL5" s="10"/>
      <c r="AM5" s="10"/>
    </row>
    <row r="6" spans="1:39" s="6" customFormat="1" ht="40.5" customHeight="1" x14ac:dyDescent="0.25">
      <c r="A6" s="397"/>
      <c r="B6" s="397"/>
      <c r="C6" s="401"/>
      <c r="D6" s="402"/>
      <c r="E6" s="404"/>
      <c r="F6" s="414"/>
      <c r="G6" s="414"/>
      <c r="H6" s="78"/>
      <c r="I6" s="14" t="s">
        <v>13</v>
      </c>
      <c r="J6" s="23" t="s">
        <v>9</v>
      </c>
      <c r="K6" s="12" t="s">
        <v>10</v>
      </c>
      <c r="L6" s="14" t="s">
        <v>13</v>
      </c>
      <c r="M6" s="23" t="s">
        <v>9</v>
      </c>
      <c r="N6" s="12" t="s">
        <v>10</v>
      </c>
      <c r="O6" s="426"/>
      <c r="P6" s="427"/>
      <c r="Q6" s="429"/>
      <c r="R6" s="13"/>
      <c r="S6" s="10"/>
      <c r="T6" s="10"/>
      <c r="U6" s="10"/>
      <c r="V6" s="10"/>
      <c r="W6" s="10"/>
      <c r="X6" s="10"/>
      <c r="Y6" s="10"/>
      <c r="Z6" s="10"/>
      <c r="AA6" s="10"/>
      <c r="AB6" s="10"/>
      <c r="AC6" s="10"/>
      <c r="AD6" s="10"/>
      <c r="AE6" s="10"/>
      <c r="AF6" s="10"/>
      <c r="AG6" s="10"/>
      <c r="AH6" s="10"/>
      <c r="AI6" s="10"/>
      <c r="AJ6" s="10"/>
      <c r="AK6" s="10"/>
      <c r="AL6" s="10"/>
      <c r="AM6" s="10"/>
    </row>
    <row r="7" spans="1:39" s="19" customFormat="1" ht="24.75" customHeight="1" x14ac:dyDescent="0.25">
      <c r="A7" s="398"/>
      <c r="B7" s="398"/>
      <c r="C7" s="20" t="s">
        <v>4</v>
      </c>
      <c r="D7" s="20" t="s">
        <v>5</v>
      </c>
      <c r="E7" s="405"/>
      <c r="F7" s="415"/>
      <c r="G7" s="415"/>
      <c r="H7" s="79"/>
      <c r="I7" s="14"/>
      <c r="J7" s="15"/>
      <c r="K7" s="15"/>
      <c r="L7" s="14"/>
      <c r="M7" s="15"/>
      <c r="N7" s="15"/>
      <c r="O7" s="16"/>
      <c r="P7" s="74"/>
      <c r="Q7" s="75"/>
      <c r="R7" s="18"/>
      <c r="S7" s="17"/>
      <c r="T7" s="17"/>
      <c r="U7" s="17"/>
      <c r="V7" s="17"/>
      <c r="W7" s="17"/>
      <c r="X7" s="17"/>
      <c r="Y7" s="17"/>
      <c r="Z7" s="17"/>
      <c r="AA7" s="17"/>
      <c r="AB7" s="17"/>
      <c r="AC7" s="17"/>
      <c r="AD7" s="17"/>
      <c r="AE7" s="17"/>
      <c r="AF7" s="17"/>
      <c r="AG7" s="17"/>
      <c r="AH7" s="17"/>
      <c r="AI7" s="17"/>
      <c r="AJ7" s="17"/>
      <c r="AK7" s="17"/>
      <c r="AL7" s="17"/>
      <c r="AM7" s="17"/>
    </row>
    <row r="8" spans="1:39" s="122" customFormat="1" ht="24.75" customHeight="1" x14ac:dyDescent="0.25">
      <c r="A8" s="111" t="s">
        <v>11</v>
      </c>
      <c r="B8" s="111" t="s">
        <v>326</v>
      </c>
      <c r="C8" s="112"/>
      <c r="D8" s="112"/>
      <c r="E8" s="113"/>
      <c r="F8" s="114"/>
      <c r="G8" s="114"/>
      <c r="H8" s="114"/>
      <c r="I8" s="115"/>
      <c r="J8" s="116"/>
      <c r="K8" s="116"/>
      <c r="L8" s="115"/>
      <c r="M8" s="116"/>
      <c r="N8" s="116"/>
      <c r="O8" s="117"/>
      <c r="P8" s="118"/>
      <c r="Q8" s="119"/>
      <c r="R8" s="120"/>
      <c r="S8" s="121"/>
      <c r="T8" s="121"/>
      <c r="U8" s="121"/>
      <c r="V8" s="121"/>
      <c r="W8" s="121"/>
      <c r="X8" s="121"/>
      <c r="Y8" s="121"/>
      <c r="Z8" s="121"/>
      <c r="AA8" s="121"/>
      <c r="AB8" s="121"/>
      <c r="AC8" s="121"/>
      <c r="AD8" s="121"/>
      <c r="AE8" s="121"/>
      <c r="AF8" s="121"/>
      <c r="AG8" s="121"/>
      <c r="AH8" s="121"/>
      <c r="AI8" s="121"/>
      <c r="AJ8" s="121"/>
      <c r="AK8" s="121"/>
      <c r="AL8" s="121"/>
      <c r="AM8" s="121"/>
    </row>
    <row r="9" spans="1:39" s="57" customFormat="1" ht="58.5" customHeight="1" x14ac:dyDescent="0.25">
      <c r="A9" s="52">
        <v>1</v>
      </c>
      <c r="B9" s="59" t="s">
        <v>137</v>
      </c>
      <c r="C9" s="36" t="s">
        <v>55</v>
      </c>
      <c r="D9" s="20" t="s">
        <v>54</v>
      </c>
      <c r="E9" s="60"/>
      <c r="F9" s="67"/>
      <c r="G9" s="68"/>
      <c r="H9" s="68"/>
      <c r="I9" s="80">
        <v>1500</v>
      </c>
      <c r="J9" s="61"/>
      <c r="K9" s="50"/>
      <c r="L9" s="81">
        <v>300</v>
      </c>
      <c r="M9" s="61"/>
      <c r="N9" s="50"/>
      <c r="O9" s="83"/>
      <c r="P9" s="87" t="s">
        <v>35</v>
      </c>
      <c r="Q9" s="88" t="s">
        <v>34</v>
      </c>
      <c r="R9" s="56"/>
      <c r="S9" s="55"/>
      <c r="T9" s="55"/>
      <c r="U9" s="55"/>
      <c r="V9" s="55"/>
      <c r="W9" s="55"/>
      <c r="X9" s="55"/>
      <c r="Y9" s="55"/>
      <c r="Z9" s="55"/>
      <c r="AA9" s="55"/>
      <c r="AB9" s="55"/>
      <c r="AC9" s="55"/>
      <c r="AD9" s="55"/>
      <c r="AE9" s="55"/>
      <c r="AF9" s="55"/>
      <c r="AG9" s="55"/>
      <c r="AH9" s="55"/>
      <c r="AI9" s="55"/>
      <c r="AJ9" s="55"/>
      <c r="AK9" s="55"/>
      <c r="AL9" s="55"/>
      <c r="AM9" s="55"/>
    </row>
    <row r="10" spans="1:39" s="110" customFormat="1" ht="36.75" customHeight="1" x14ac:dyDescent="0.25">
      <c r="A10" s="123" t="s">
        <v>14</v>
      </c>
      <c r="B10" s="99" t="s">
        <v>324</v>
      </c>
      <c r="C10" s="100"/>
      <c r="D10" s="112"/>
      <c r="E10" s="124"/>
      <c r="F10" s="102"/>
      <c r="G10" s="103"/>
      <c r="H10" s="103"/>
      <c r="I10" s="125"/>
      <c r="J10" s="104"/>
      <c r="K10" s="126"/>
      <c r="L10" s="125"/>
      <c r="M10" s="104"/>
      <c r="N10" s="126"/>
      <c r="O10" s="105"/>
      <c r="P10" s="106"/>
      <c r="Q10" s="107"/>
      <c r="R10" s="108"/>
      <c r="S10" s="109"/>
      <c r="T10" s="109"/>
      <c r="U10" s="109"/>
      <c r="V10" s="109"/>
      <c r="W10" s="109"/>
      <c r="X10" s="109"/>
      <c r="Y10" s="109"/>
      <c r="Z10" s="109"/>
      <c r="AA10" s="109"/>
      <c r="AB10" s="109"/>
      <c r="AC10" s="109"/>
      <c r="AD10" s="109"/>
      <c r="AE10" s="109"/>
      <c r="AF10" s="109"/>
      <c r="AG10" s="109"/>
      <c r="AH10" s="109"/>
      <c r="AI10" s="109"/>
      <c r="AJ10" s="109"/>
      <c r="AK10" s="109"/>
      <c r="AL10" s="109"/>
      <c r="AM10" s="109"/>
    </row>
    <row r="11" spans="1:39" s="57" customFormat="1" ht="42" x14ac:dyDescent="0.25">
      <c r="A11" s="52">
        <v>2</v>
      </c>
      <c r="B11" s="59" t="s">
        <v>138</v>
      </c>
      <c r="C11" s="36" t="s">
        <v>55</v>
      </c>
      <c r="D11" s="20" t="s">
        <v>54</v>
      </c>
      <c r="F11" s="67"/>
      <c r="G11" s="68"/>
      <c r="H11" s="68"/>
      <c r="I11" s="80">
        <v>1050</v>
      </c>
      <c r="J11" s="61"/>
      <c r="K11" s="50"/>
      <c r="L11" s="81">
        <v>210</v>
      </c>
      <c r="M11" s="61"/>
      <c r="N11" s="82"/>
      <c r="O11" s="83"/>
      <c r="P11" s="87" t="s">
        <v>38</v>
      </c>
      <c r="Q11" s="88"/>
      <c r="R11" s="56"/>
      <c r="S11" s="55"/>
      <c r="T11" s="55"/>
      <c r="U11" s="55"/>
      <c r="V11" s="55"/>
      <c r="W11" s="55"/>
      <c r="X11" s="55"/>
      <c r="Y11" s="55"/>
      <c r="Z11" s="55"/>
      <c r="AA11" s="55"/>
      <c r="AB11" s="55"/>
      <c r="AC11" s="55"/>
      <c r="AD11" s="55"/>
      <c r="AE11" s="55"/>
      <c r="AF11" s="55"/>
      <c r="AG11" s="55"/>
      <c r="AH11" s="55"/>
      <c r="AI11" s="55"/>
      <c r="AJ11" s="55"/>
      <c r="AK11" s="55"/>
      <c r="AL11" s="55"/>
      <c r="AM11" s="55"/>
    </row>
    <row r="12" spans="1:39" s="26" customFormat="1" ht="45" x14ac:dyDescent="0.25">
      <c r="A12" s="52">
        <v>3</v>
      </c>
      <c r="B12" s="48" t="s">
        <v>139</v>
      </c>
      <c r="C12" s="36" t="s">
        <v>55</v>
      </c>
      <c r="D12" s="20" t="s">
        <v>54</v>
      </c>
      <c r="E12" s="2"/>
      <c r="F12" s="69"/>
      <c r="G12" s="69"/>
      <c r="H12" s="69"/>
      <c r="I12" s="80">
        <v>1800</v>
      </c>
      <c r="J12" s="45"/>
      <c r="K12" s="53"/>
      <c r="L12" s="81">
        <v>360</v>
      </c>
      <c r="M12" s="45"/>
      <c r="N12" s="53"/>
      <c r="O12" s="43"/>
      <c r="P12" s="87" t="s">
        <v>38</v>
      </c>
      <c r="Q12" s="91"/>
      <c r="R12" s="24"/>
      <c r="S12" s="25"/>
      <c r="T12" s="25"/>
      <c r="U12" s="25"/>
      <c r="V12" s="25"/>
      <c r="W12" s="25"/>
      <c r="X12" s="25"/>
      <c r="Y12" s="25"/>
      <c r="Z12" s="25"/>
      <c r="AA12" s="25"/>
      <c r="AB12" s="25"/>
      <c r="AC12" s="25"/>
      <c r="AD12" s="25"/>
      <c r="AE12" s="25"/>
      <c r="AF12" s="25"/>
      <c r="AG12" s="25"/>
      <c r="AH12" s="25"/>
      <c r="AI12" s="25"/>
      <c r="AJ12" s="25"/>
      <c r="AK12" s="25"/>
      <c r="AL12" s="25"/>
      <c r="AM12" s="25"/>
    </row>
    <row r="13" spans="1:39" s="26" customFormat="1" ht="45" x14ac:dyDescent="0.25">
      <c r="A13" s="52">
        <v>4</v>
      </c>
      <c r="B13" s="48" t="s">
        <v>140</v>
      </c>
      <c r="C13" s="36" t="s">
        <v>55</v>
      </c>
      <c r="D13" s="20" t="s">
        <v>54</v>
      </c>
      <c r="E13" s="2"/>
      <c r="F13" s="69"/>
      <c r="G13" s="69"/>
      <c r="H13" s="69"/>
      <c r="I13" s="80">
        <v>4500</v>
      </c>
      <c r="J13" s="42"/>
      <c r="K13" s="42"/>
      <c r="L13" s="81">
        <v>900</v>
      </c>
      <c r="M13" s="42"/>
      <c r="N13" s="42"/>
      <c r="O13" s="43"/>
      <c r="P13" s="87" t="s">
        <v>38</v>
      </c>
      <c r="Q13" s="91"/>
      <c r="R13" s="24"/>
      <c r="S13" s="25"/>
      <c r="T13" s="25"/>
      <c r="U13" s="25"/>
      <c r="V13" s="25"/>
      <c r="W13" s="25"/>
      <c r="X13" s="25"/>
      <c r="Y13" s="25"/>
      <c r="Z13" s="25"/>
      <c r="AA13" s="25"/>
      <c r="AB13" s="25"/>
      <c r="AC13" s="25"/>
      <c r="AD13" s="25"/>
      <c r="AE13" s="25"/>
      <c r="AF13" s="25"/>
      <c r="AG13" s="25"/>
      <c r="AH13" s="25"/>
      <c r="AI13" s="25"/>
      <c r="AJ13" s="25"/>
      <c r="AK13" s="25"/>
      <c r="AL13" s="25"/>
      <c r="AM13" s="25"/>
    </row>
    <row r="14" spans="1:39" s="26" customFormat="1" ht="45" x14ac:dyDescent="0.25">
      <c r="A14" s="52">
        <v>5</v>
      </c>
      <c r="B14" s="48" t="s">
        <v>141</v>
      </c>
      <c r="C14" s="36" t="s">
        <v>55</v>
      </c>
      <c r="D14" s="20" t="s">
        <v>54</v>
      </c>
      <c r="E14" s="41"/>
      <c r="F14" s="69"/>
      <c r="G14" s="69"/>
      <c r="H14" s="69"/>
      <c r="I14" s="80">
        <v>3000</v>
      </c>
      <c r="J14" s="45"/>
      <c r="K14" s="53"/>
      <c r="L14" s="81">
        <v>600</v>
      </c>
      <c r="M14" s="45"/>
      <c r="N14" s="53"/>
      <c r="O14" s="43"/>
      <c r="P14" s="87" t="s">
        <v>38</v>
      </c>
      <c r="Q14" s="91"/>
      <c r="R14" s="24"/>
      <c r="S14" s="25"/>
      <c r="T14" s="25"/>
      <c r="U14" s="25"/>
      <c r="V14" s="25"/>
      <c r="W14" s="25"/>
      <c r="X14" s="25"/>
      <c r="Y14" s="25"/>
      <c r="Z14" s="25"/>
      <c r="AA14" s="25"/>
      <c r="AB14" s="25"/>
      <c r="AC14" s="25"/>
      <c r="AD14" s="25"/>
      <c r="AE14" s="25"/>
      <c r="AF14" s="25"/>
      <c r="AG14" s="25"/>
      <c r="AH14" s="25"/>
      <c r="AI14" s="25"/>
      <c r="AJ14" s="25"/>
      <c r="AK14" s="25"/>
      <c r="AL14" s="25"/>
      <c r="AM14" s="25"/>
    </row>
    <row r="15" spans="1:39" s="26" customFormat="1" ht="33.75" x14ac:dyDescent="0.25">
      <c r="A15" s="52">
        <v>6</v>
      </c>
      <c r="B15" s="48" t="s">
        <v>142</v>
      </c>
      <c r="C15" s="36" t="s">
        <v>55</v>
      </c>
      <c r="D15" s="20" t="s">
        <v>54</v>
      </c>
      <c r="E15" s="41"/>
      <c r="F15" s="69"/>
      <c r="G15" s="69"/>
      <c r="H15" s="69"/>
      <c r="I15" s="80">
        <v>450</v>
      </c>
      <c r="J15" s="42"/>
      <c r="K15" s="42"/>
      <c r="L15" s="81">
        <v>90</v>
      </c>
      <c r="M15" s="42"/>
      <c r="N15" s="42"/>
      <c r="O15" s="43"/>
      <c r="P15" s="87" t="s">
        <v>38</v>
      </c>
      <c r="Q15" s="91"/>
      <c r="R15" s="24"/>
      <c r="S15" s="25"/>
      <c r="T15" s="25"/>
      <c r="U15" s="25"/>
      <c r="V15" s="25"/>
      <c r="W15" s="25"/>
      <c r="X15" s="25"/>
      <c r="Y15" s="25"/>
      <c r="Z15" s="25"/>
      <c r="AA15" s="25"/>
      <c r="AB15" s="25"/>
      <c r="AC15" s="25"/>
      <c r="AD15" s="25"/>
      <c r="AE15" s="25"/>
      <c r="AF15" s="25"/>
      <c r="AG15" s="25"/>
      <c r="AH15" s="25"/>
      <c r="AI15" s="25"/>
      <c r="AJ15" s="25"/>
      <c r="AK15" s="25"/>
      <c r="AL15" s="25"/>
      <c r="AM15" s="25"/>
    </row>
    <row r="16" spans="1:39" s="26" customFormat="1" ht="56.25" x14ac:dyDescent="0.25">
      <c r="A16" s="52">
        <v>7</v>
      </c>
      <c r="B16" s="48" t="s">
        <v>143</v>
      </c>
      <c r="C16" s="36" t="s">
        <v>55</v>
      </c>
      <c r="D16" s="20" t="s">
        <v>54</v>
      </c>
      <c r="E16" s="41"/>
      <c r="F16" s="69"/>
      <c r="G16" s="69"/>
      <c r="H16" s="69"/>
      <c r="I16" s="80">
        <v>1200</v>
      </c>
      <c r="J16" s="45"/>
      <c r="K16" s="53"/>
      <c r="L16" s="81">
        <v>240</v>
      </c>
      <c r="M16" s="45"/>
      <c r="N16" s="53"/>
      <c r="O16" s="43"/>
      <c r="P16" s="87" t="s">
        <v>38</v>
      </c>
      <c r="Q16" s="91"/>
      <c r="R16" s="24"/>
      <c r="S16" s="25"/>
      <c r="T16" s="25"/>
      <c r="U16" s="25"/>
      <c r="V16" s="25"/>
      <c r="W16" s="25"/>
      <c r="X16" s="25"/>
      <c r="Y16" s="25"/>
      <c r="Z16" s="25"/>
      <c r="AA16" s="25"/>
      <c r="AB16" s="25"/>
      <c r="AC16" s="25"/>
      <c r="AD16" s="25"/>
      <c r="AE16" s="25"/>
      <c r="AF16" s="25"/>
      <c r="AG16" s="25"/>
      <c r="AH16" s="25"/>
      <c r="AI16" s="25"/>
      <c r="AJ16" s="25"/>
      <c r="AK16" s="25"/>
      <c r="AL16" s="25"/>
      <c r="AM16" s="25"/>
    </row>
    <row r="17" spans="1:39" s="26" customFormat="1" ht="45" x14ac:dyDescent="0.25">
      <c r="A17" s="52">
        <v>8</v>
      </c>
      <c r="B17" s="48" t="s">
        <v>144</v>
      </c>
      <c r="C17" s="36" t="s">
        <v>55</v>
      </c>
      <c r="D17" s="20" t="s">
        <v>54</v>
      </c>
      <c r="E17" s="41"/>
      <c r="F17" s="69"/>
      <c r="G17" s="69"/>
      <c r="H17" s="69"/>
      <c r="I17" s="80">
        <v>3000</v>
      </c>
      <c r="J17" s="42"/>
      <c r="K17" s="42"/>
      <c r="L17" s="81">
        <v>600</v>
      </c>
      <c r="M17" s="42"/>
      <c r="N17" s="42"/>
      <c r="O17" s="43"/>
      <c r="P17" s="87" t="s">
        <v>38</v>
      </c>
      <c r="Q17" s="91"/>
      <c r="R17" s="24"/>
      <c r="S17" s="25"/>
      <c r="T17" s="25"/>
      <c r="U17" s="25"/>
      <c r="V17" s="25"/>
      <c r="W17" s="25"/>
      <c r="X17" s="25"/>
      <c r="Y17" s="25"/>
      <c r="Z17" s="25"/>
      <c r="AA17" s="25"/>
      <c r="AB17" s="25"/>
      <c r="AC17" s="25"/>
      <c r="AD17" s="25"/>
      <c r="AE17" s="25"/>
      <c r="AF17" s="25"/>
      <c r="AG17" s="25"/>
      <c r="AH17" s="25"/>
      <c r="AI17" s="25"/>
      <c r="AJ17" s="25"/>
      <c r="AK17" s="25"/>
      <c r="AL17" s="25"/>
      <c r="AM17" s="25"/>
    </row>
    <row r="18" spans="1:39" s="26" customFormat="1" ht="33.75" x14ac:dyDescent="0.25">
      <c r="A18" s="52">
        <v>9</v>
      </c>
      <c r="B18" s="48" t="s">
        <v>146</v>
      </c>
      <c r="C18" s="40" t="s">
        <v>145</v>
      </c>
      <c r="D18" s="20" t="s">
        <v>54</v>
      </c>
      <c r="E18" s="41"/>
      <c r="F18" s="69"/>
      <c r="G18" s="69"/>
      <c r="H18" s="69"/>
      <c r="I18" s="80">
        <v>3750</v>
      </c>
      <c r="J18" s="45"/>
      <c r="K18" s="53"/>
      <c r="L18" s="81">
        <v>750</v>
      </c>
      <c r="M18" s="45"/>
      <c r="N18" s="53"/>
      <c r="O18" s="43"/>
      <c r="P18" s="87" t="s">
        <v>38</v>
      </c>
      <c r="Q18" s="91"/>
      <c r="R18" s="24"/>
      <c r="S18" s="25"/>
      <c r="T18" s="25"/>
      <c r="U18" s="25"/>
      <c r="V18" s="25"/>
      <c r="W18" s="25"/>
      <c r="X18" s="25"/>
      <c r="Y18" s="25"/>
      <c r="Z18" s="25"/>
      <c r="AA18" s="25"/>
      <c r="AB18" s="25"/>
      <c r="AC18" s="25"/>
      <c r="AD18" s="25"/>
      <c r="AE18" s="25"/>
      <c r="AF18" s="25"/>
      <c r="AG18" s="25"/>
      <c r="AH18" s="25"/>
      <c r="AI18" s="25"/>
      <c r="AJ18" s="25"/>
      <c r="AK18" s="25"/>
      <c r="AL18" s="25"/>
      <c r="AM18" s="25"/>
    </row>
    <row r="19" spans="1:39" s="26" customFormat="1" ht="33.75" x14ac:dyDescent="0.25">
      <c r="A19" s="52">
        <v>10</v>
      </c>
      <c r="B19" s="48" t="s">
        <v>147</v>
      </c>
      <c r="C19" s="40" t="s">
        <v>145</v>
      </c>
      <c r="D19" s="20" t="s">
        <v>54</v>
      </c>
      <c r="E19" s="41"/>
      <c r="F19" s="69"/>
      <c r="G19" s="69"/>
      <c r="H19" s="69"/>
      <c r="I19" s="80">
        <v>3000</v>
      </c>
      <c r="J19" s="42"/>
      <c r="K19" s="42"/>
      <c r="L19" s="81">
        <v>600</v>
      </c>
      <c r="M19" s="42"/>
      <c r="N19" s="42"/>
      <c r="O19" s="43"/>
      <c r="P19" s="87" t="s">
        <v>38</v>
      </c>
      <c r="Q19" s="91"/>
      <c r="R19" s="24"/>
      <c r="S19" s="25"/>
      <c r="T19" s="25"/>
      <c r="U19" s="25"/>
      <c r="V19" s="25"/>
      <c r="W19" s="25"/>
      <c r="X19" s="25"/>
      <c r="Y19" s="25"/>
      <c r="Z19" s="25"/>
      <c r="AA19" s="25"/>
      <c r="AB19" s="25"/>
      <c r="AC19" s="25"/>
      <c r="AD19" s="25"/>
      <c r="AE19" s="25"/>
      <c r="AF19" s="25"/>
      <c r="AG19" s="25"/>
      <c r="AH19" s="25"/>
      <c r="AI19" s="25"/>
      <c r="AJ19" s="25"/>
      <c r="AK19" s="25"/>
      <c r="AL19" s="25"/>
      <c r="AM19" s="25"/>
    </row>
    <row r="20" spans="1:39" s="26" customFormat="1" ht="33.75" x14ac:dyDescent="0.25">
      <c r="A20" s="52">
        <v>11</v>
      </c>
      <c r="B20" s="48" t="s">
        <v>148</v>
      </c>
      <c r="C20" s="40" t="s">
        <v>145</v>
      </c>
      <c r="D20" s="20" t="s">
        <v>54</v>
      </c>
      <c r="E20" s="41"/>
      <c r="F20" s="69"/>
      <c r="G20" s="69"/>
      <c r="H20" s="69"/>
      <c r="I20" s="80">
        <v>1200</v>
      </c>
      <c r="J20" s="45"/>
      <c r="K20" s="53"/>
      <c r="L20" s="81">
        <v>240</v>
      </c>
      <c r="M20" s="45"/>
      <c r="N20" s="53"/>
      <c r="O20" s="43"/>
      <c r="P20" s="87" t="s">
        <v>38</v>
      </c>
      <c r="Q20" s="91"/>
      <c r="R20" s="24"/>
      <c r="S20" s="25"/>
      <c r="T20" s="25"/>
      <c r="U20" s="25"/>
      <c r="V20" s="25"/>
      <c r="W20" s="25"/>
      <c r="X20" s="25"/>
      <c r="Y20" s="25"/>
      <c r="Z20" s="25"/>
      <c r="AA20" s="25"/>
      <c r="AB20" s="25"/>
      <c r="AC20" s="25"/>
      <c r="AD20" s="25"/>
      <c r="AE20" s="25"/>
      <c r="AF20" s="25"/>
      <c r="AG20" s="25"/>
      <c r="AH20" s="25"/>
      <c r="AI20" s="25"/>
      <c r="AJ20" s="25"/>
      <c r="AK20" s="25"/>
      <c r="AL20" s="25"/>
      <c r="AM20" s="25"/>
    </row>
    <row r="21" spans="1:39" s="26" customFormat="1" ht="33.75" x14ac:dyDescent="0.25">
      <c r="A21" s="52">
        <v>12</v>
      </c>
      <c r="B21" s="48" t="s">
        <v>149</v>
      </c>
      <c r="C21" s="40" t="s">
        <v>145</v>
      </c>
      <c r="D21" s="20" t="s">
        <v>54</v>
      </c>
      <c r="E21" s="41"/>
      <c r="F21" s="69"/>
      <c r="G21" s="69"/>
      <c r="H21" s="69"/>
      <c r="I21" s="80">
        <v>1800</v>
      </c>
      <c r="J21" s="42"/>
      <c r="K21" s="42"/>
      <c r="L21" s="81">
        <v>360</v>
      </c>
      <c r="M21" s="42"/>
      <c r="N21" s="42"/>
      <c r="O21" s="43"/>
      <c r="P21" s="87" t="s">
        <v>38</v>
      </c>
      <c r="Q21" s="91"/>
      <c r="R21" s="24"/>
      <c r="S21" s="25"/>
      <c r="T21" s="25"/>
      <c r="U21" s="25"/>
      <c r="V21" s="25"/>
      <c r="W21" s="25"/>
      <c r="X21" s="25"/>
      <c r="Y21" s="25"/>
      <c r="Z21" s="25"/>
      <c r="AA21" s="25"/>
      <c r="AB21" s="25"/>
      <c r="AC21" s="25"/>
      <c r="AD21" s="25"/>
      <c r="AE21" s="25"/>
      <c r="AF21" s="25"/>
      <c r="AG21" s="25"/>
      <c r="AH21" s="25"/>
      <c r="AI21" s="25"/>
      <c r="AJ21" s="25"/>
      <c r="AK21" s="25"/>
      <c r="AL21" s="25"/>
      <c r="AM21" s="25"/>
    </row>
    <row r="22" spans="1:39" s="26" customFormat="1" ht="36.75" customHeight="1" x14ac:dyDescent="0.25">
      <c r="A22" s="52">
        <v>13</v>
      </c>
      <c r="B22" s="48" t="s">
        <v>151</v>
      </c>
      <c r="C22" s="40" t="s">
        <v>150</v>
      </c>
      <c r="D22" s="20" t="s">
        <v>54</v>
      </c>
      <c r="E22" s="41"/>
      <c r="F22" s="69"/>
      <c r="G22" s="69"/>
      <c r="H22" s="69"/>
      <c r="I22" s="84">
        <v>900</v>
      </c>
      <c r="J22" s="45"/>
      <c r="K22" s="53"/>
      <c r="L22" s="81">
        <v>180</v>
      </c>
      <c r="M22" s="45"/>
      <c r="N22" s="53"/>
      <c r="O22" s="43"/>
      <c r="P22" s="87" t="s">
        <v>38</v>
      </c>
      <c r="Q22" s="91"/>
      <c r="R22" s="24"/>
      <c r="S22" s="25"/>
      <c r="T22" s="25"/>
      <c r="U22" s="25"/>
      <c r="V22" s="25"/>
      <c r="W22" s="25"/>
      <c r="X22" s="25"/>
      <c r="Y22" s="25"/>
      <c r="Z22" s="25"/>
      <c r="AA22" s="25"/>
      <c r="AB22" s="25"/>
      <c r="AC22" s="25"/>
      <c r="AD22" s="25"/>
      <c r="AE22" s="25"/>
      <c r="AF22" s="25"/>
      <c r="AG22" s="25"/>
      <c r="AH22" s="25"/>
      <c r="AI22" s="25"/>
      <c r="AJ22" s="25"/>
      <c r="AK22" s="25"/>
      <c r="AL22" s="25"/>
      <c r="AM22" s="25"/>
    </row>
    <row r="23" spans="1:39" s="26" customFormat="1" ht="36.75" customHeight="1" x14ac:dyDescent="0.25">
      <c r="A23" s="52">
        <v>14</v>
      </c>
      <c r="B23" s="48" t="s">
        <v>152</v>
      </c>
      <c r="C23" s="40" t="s">
        <v>150</v>
      </c>
      <c r="D23" s="20" t="s">
        <v>54</v>
      </c>
      <c r="E23" s="41"/>
      <c r="F23" s="69"/>
      <c r="G23" s="69"/>
      <c r="H23" s="69"/>
      <c r="I23" s="84">
        <v>1200</v>
      </c>
      <c r="J23" s="42"/>
      <c r="K23" s="42"/>
      <c r="L23" s="81">
        <v>240</v>
      </c>
      <c r="M23" s="42"/>
      <c r="N23" s="42"/>
      <c r="O23" s="43"/>
      <c r="P23" s="87" t="s">
        <v>38</v>
      </c>
      <c r="Q23" s="91"/>
      <c r="R23" s="24"/>
      <c r="S23" s="25"/>
      <c r="T23" s="25"/>
      <c r="U23" s="25"/>
      <c r="V23" s="25"/>
      <c r="W23" s="25"/>
      <c r="X23" s="25"/>
      <c r="Y23" s="25"/>
      <c r="Z23" s="25"/>
      <c r="AA23" s="25"/>
      <c r="AB23" s="25"/>
      <c r="AC23" s="25"/>
      <c r="AD23" s="25"/>
      <c r="AE23" s="25"/>
      <c r="AF23" s="25"/>
      <c r="AG23" s="25"/>
      <c r="AH23" s="25"/>
      <c r="AI23" s="25"/>
      <c r="AJ23" s="25"/>
      <c r="AK23" s="25"/>
      <c r="AL23" s="25"/>
      <c r="AM23" s="25"/>
    </row>
    <row r="24" spans="1:39" s="26" customFormat="1" ht="36.75" customHeight="1" x14ac:dyDescent="0.25">
      <c r="A24" s="52">
        <v>15</v>
      </c>
      <c r="B24" s="48" t="s">
        <v>153</v>
      </c>
      <c r="C24" s="40" t="s">
        <v>150</v>
      </c>
      <c r="D24" s="20" t="s">
        <v>54</v>
      </c>
      <c r="E24" s="41"/>
      <c r="F24" s="69"/>
      <c r="G24" s="69"/>
      <c r="H24" s="69"/>
      <c r="I24" s="84">
        <v>1200</v>
      </c>
      <c r="J24" s="45"/>
      <c r="K24" s="53"/>
      <c r="L24" s="81">
        <v>240</v>
      </c>
      <c r="M24" s="45"/>
      <c r="N24" s="53"/>
      <c r="O24" s="43"/>
      <c r="P24" s="87" t="s">
        <v>38</v>
      </c>
      <c r="Q24" s="91"/>
      <c r="R24" s="24"/>
      <c r="S24" s="25"/>
      <c r="T24" s="25"/>
      <c r="U24" s="25"/>
      <c r="V24" s="25"/>
      <c r="W24" s="25"/>
      <c r="X24" s="25"/>
      <c r="Y24" s="25"/>
      <c r="Z24" s="25"/>
      <c r="AA24" s="25"/>
      <c r="AB24" s="25"/>
      <c r="AC24" s="25"/>
      <c r="AD24" s="25"/>
      <c r="AE24" s="25"/>
      <c r="AF24" s="25"/>
      <c r="AG24" s="25"/>
      <c r="AH24" s="25"/>
      <c r="AI24" s="25"/>
      <c r="AJ24" s="25"/>
      <c r="AK24" s="25"/>
      <c r="AL24" s="25"/>
      <c r="AM24" s="25"/>
    </row>
    <row r="25" spans="1:39" s="26" customFormat="1" ht="36.75" customHeight="1" x14ac:dyDescent="0.25">
      <c r="A25" s="52">
        <v>16</v>
      </c>
      <c r="B25" s="48" t="s">
        <v>154</v>
      </c>
      <c r="C25" s="40" t="s">
        <v>136</v>
      </c>
      <c r="D25" s="20" t="s">
        <v>54</v>
      </c>
      <c r="E25" s="41"/>
      <c r="F25" s="69"/>
      <c r="G25" s="69"/>
      <c r="H25" s="69"/>
      <c r="I25" s="84">
        <v>2700</v>
      </c>
      <c r="J25" s="45"/>
      <c r="K25" s="53"/>
      <c r="L25" s="81">
        <v>540</v>
      </c>
      <c r="M25" s="45"/>
      <c r="N25" s="53"/>
      <c r="O25" s="43"/>
      <c r="P25" s="87" t="s">
        <v>38</v>
      </c>
      <c r="Q25" s="91"/>
      <c r="R25" s="24"/>
      <c r="S25" s="25"/>
      <c r="T25" s="25"/>
      <c r="U25" s="25"/>
      <c r="V25" s="25"/>
      <c r="W25" s="25"/>
      <c r="X25" s="25"/>
      <c r="Y25" s="25"/>
      <c r="Z25" s="25"/>
      <c r="AA25" s="25"/>
      <c r="AB25" s="25"/>
      <c r="AC25" s="25"/>
      <c r="AD25" s="25"/>
      <c r="AE25" s="25"/>
      <c r="AF25" s="25"/>
      <c r="AG25" s="25"/>
      <c r="AH25" s="25"/>
      <c r="AI25" s="25"/>
      <c r="AJ25" s="25"/>
      <c r="AK25" s="25"/>
      <c r="AL25" s="25"/>
      <c r="AM25" s="25"/>
    </row>
    <row r="26" spans="1:39" s="26" customFormat="1" ht="36.75" customHeight="1" x14ac:dyDescent="0.25">
      <c r="A26" s="52">
        <v>17</v>
      </c>
      <c r="B26" s="48" t="s">
        <v>155</v>
      </c>
      <c r="C26" s="40" t="s">
        <v>136</v>
      </c>
      <c r="D26" s="20" t="s">
        <v>54</v>
      </c>
      <c r="E26" s="41"/>
      <c r="F26" s="69"/>
      <c r="G26" s="69"/>
      <c r="H26" s="69"/>
      <c r="I26" s="84">
        <v>1800</v>
      </c>
      <c r="J26" s="45"/>
      <c r="K26" s="53"/>
      <c r="L26" s="81">
        <v>360</v>
      </c>
      <c r="M26" s="45"/>
      <c r="N26" s="53"/>
      <c r="O26" s="43"/>
      <c r="P26" s="87" t="s">
        <v>38</v>
      </c>
      <c r="Q26" s="91"/>
      <c r="R26" s="24"/>
      <c r="S26" s="25"/>
      <c r="T26" s="25"/>
      <c r="U26" s="25"/>
      <c r="V26" s="25"/>
      <c r="W26" s="25"/>
      <c r="X26" s="25"/>
      <c r="Y26" s="25"/>
      <c r="Z26" s="25"/>
      <c r="AA26" s="25"/>
      <c r="AB26" s="25"/>
      <c r="AC26" s="25"/>
      <c r="AD26" s="25"/>
      <c r="AE26" s="25"/>
      <c r="AF26" s="25"/>
      <c r="AG26" s="25"/>
      <c r="AH26" s="25"/>
      <c r="AI26" s="25"/>
      <c r="AJ26" s="25"/>
      <c r="AK26" s="25"/>
      <c r="AL26" s="25"/>
      <c r="AM26" s="25"/>
    </row>
    <row r="27" spans="1:39" s="26" customFormat="1" ht="36.75" customHeight="1" x14ac:dyDescent="0.25">
      <c r="A27" s="52">
        <v>18</v>
      </c>
      <c r="B27" s="48" t="s">
        <v>156</v>
      </c>
      <c r="C27" s="40" t="s">
        <v>136</v>
      </c>
      <c r="D27" s="36" t="s">
        <v>54</v>
      </c>
      <c r="E27" s="41"/>
      <c r="F27" s="69"/>
      <c r="G27" s="69"/>
      <c r="H27" s="69"/>
      <c r="I27" s="84">
        <v>3000</v>
      </c>
      <c r="J27" s="45"/>
      <c r="K27" s="53"/>
      <c r="L27" s="81">
        <v>600</v>
      </c>
      <c r="M27" s="45"/>
      <c r="N27" s="53"/>
      <c r="O27" s="43"/>
      <c r="P27" s="87" t="s">
        <v>38</v>
      </c>
      <c r="Q27" s="91"/>
      <c r="R27" s="24"/>
      <c r="S27" s="25"/>
      <c r="T27" s="25"/>
      <c r="U27" s="25"/>
      <c r="V27" s="25"/>
      <c r="W27" s="25"/>
      <c r="X27" s="25"/>
      <c r="Y27" s="25"/>
      <c r="Z27" s="25"/>
      <c r="AA27" s="25"/>
      <c r="AB27" s="25"/>
      <c r="AC27" s="25"/>
      <c r="AD27" s="25"/>
      <c r="AE27" s="25"/>
      <c r="AF27" s="25"/>
      <c r="AG27" s="25"/>
      <c r="AH27" s="25"/>
      <c r="AI27" s="25"/>
      <c r="AJ27" s="25"/>
      <c r="AK27" s="25"/>
      <c r="AL27" s="25"/>
      <c r="AM27" s="25"/>
    </row>
    <row r="28" spans="1:39" s="26" customFormat="1" ht="36.75" customHeight="1" x14ac:dyDescent="0.25">
      <c r="A28" s="52">
        <v>19</v>
      </c>
      <c r="B28" s="48" t="s">
        <v>157</v>
      </c>
      <c r="C28" s="40" t="s">
        <v>136</v>
      </c>
      <c r="D28" s="36" t="s">
        <v>54</v>
      </c>
      <c r="E28" s="41"/>
      <c r="F28" s="69"/>
      <c r="G28" s="69"/>
      <c r="H28" s="69"/>
      <c r="I28" s="84">
        <v>2250</v>
      </c>
      <c r="J28" s="45"/>
      <c r="K28" s="53"/>
      <c r="L28" s="81">
        <v>450</v>
      </c>
      <c r="M28" s="45"/>
      <c r="N28" s="53"/>
      <c r="O28" s="43"/>
      <c r="P28" s="87" t="s">
        <v>38</v>
      </c>
      <c r="Q28" s="91"/>
      <c r="R28" s="24"/>
      <c r="S28" s="25"/>
      <c r="T28" s="25"/>
      <c r="U28" s="25"/>
      <c r="V28" s="25"/>
      <c r="W28" s="25"/>
      <c r="X28" s="25"/>
      <c r="Y28" s="25"/>
      <c r="Z28" s="25"/>
      <c r="AA28" s="25"/>
      <c r="AB28" s="25"/>
      <c r="AC28" s="25"/>
      <c r="AD28" s="25"/>
      <c r="AE28" s="25"/>
      <c r="AF28" s="25"/>
      <c r="AG28" s="25"/>
      <c r="AH28" s="25"/>
      <c r="AI28" s="25"/>
      <c r="AJ28" s="25"/>
      <c r="AK28" s="25"/>
      <c r="AL28" s="25"/>
      <c r="AM28" s="25"/>
    </row>
    <row r="29" spans="1:39" s="26" customFormat="1" ht="36.75" customHeight="1" x14ac:dyDescent="0.25">
      <c r="A29" s="52">
        <v>20</v>
      </c>
      <c r="B29" s="48" t="s">
        <v>158</v>
      </c>
      <c r="C29" s="40" t="s">
        <v>136</v>
      </c>
      <c r="D29" s="36" t="s">
        <v>54</v>
      </c>
      <c r="E29" s="41"/>
      <c r="F29" s="69"/>
      <c r="G29" s="69"/>
      <c r="H29" s="69"/>
      <c r="I29" s="84">
        <v>2700</v>
      </c>
      <c r="J29" s="45"/>
      <c r="K29" s="53"/>
      <c r="L29" s="81">
        <v>540</v>
      </c>
      <c r="M29" s="45"/>
      <c r="N29" s="53"/>
      <c r="O29" s="43"/>
      <c r="P29" s="87" t="s">
        <v>38</v>
      </c>
      <c r="Q29" s="91"/>
      <c r="R29" s="24"/>
      <c r="S29" s="25"/>
      <c r="T29" s="25"/>
      <c r="U29" s="25"/>
      <c r="V29" s="25"/>
      <c r="W29" s="25"/>
      <c r="X29" s="25"/>
      <c r="Y29" s="25"/>
      <c r="Z29" s="25"/>
      <c r="AA29" s="25"/>
      <c r="AB29" s="25"/>
      <c r="AC29" s="25"/>
      <c r="AD29" s="25"/>
      <c r="AE29" s="25"/>
      <c r="AF29" s="25"/>
      <c r="AG29" s="25"/>
      <c r="AH29" s="25"/>
      <c r="AI29" s="25"/>
      <c r="AJ29" s="25"/>
      <c r="AK29" s="25"/>
      <c r="AL29" s="25"/>
      <c r="AM29" s="25"/>
    </row>
    <row r="30" spans="1:39" s="26" customFormat="1" ht="36.75" customHeight="1" x14ac:dyDescent="0.25">
      <c r="A30" s="52">
        <v>21</v>
      </c>
      <c r="B30" s="48" t="s">
        <v>159</v>
      </c>
      <c r="C30" s="40" t="s">
        <v>136</v>
      </c>
      <c r="D30" s="36" t="s">
        <v>54</v>
      </c>
      <c r="E30" s="41"/>
      <c r="F30" s="69"/>
      <c r="G30" s="69"/>
      <c r="H30" s="69"/>
      <c r="I30" s="84">
        <v>1800</v>
      </c>
      <c r="J30" s="45"/>
      <c r="K30" s="53"/>
      <c r="L30" s="81">
        <v>360</v>
      </c>
      <c r="M30" s="45"/>
      <c r="N30" s="53"/>
      <c r="O30" s="43"/>
      <c r="P30" s="87" t="s">
        <v>38</v>
      </c>
      <c r="Q30" s="91"/>
      <c r="R30" s="24"/>
      <c r="S30" s="25"/>
      <c r="T30" s="25"/>
      <c r="U30" s="25"/>
      <c r="V30" s="25"/>
      <c r="W30" s="25"/>
      <c r="X30" s="25"/>
      <c r="Y30" s="25"/>
      <c r="Z30" s="25"/>
      <c r="AA30" s="25"/>
      <c r="AB30" s="25"/>
      <c r="AC30" s="25"/>
      <c r="AD30" s="25"/>
      <c r="AE30" s="25"/>
      <c r="AF30" s="25"/>
      <c r="AG30" s="25"/>
      <c r="AH30" s="25"/>
      <c r="AI30" s="25"/>
      <c r="AJ30" s="25"/>
      <c r="AK30" s="25"/>
      <c r="AL30" s="25"/>
      <c r="AM30" s="25"/>
    </row>
    <row r="31" spans="1:39" s="26" customFormat="1" ht="36.75" customHeight="1" x14ac:dyDescent="0.25">
      <c r="A31" s="52">
        <v>22</v>
      </c>
      <c r="B31" s="48" t="s">
        <v>161</v>
      </c>
      <c r="C31" s="40" t="s">
        <v>160</v>
      </c>
      <c r="D31" s="36" t="s">
        <v>54</v>
      </c>
      <c r="E31" s="41"/>
      <c r="F31" s="69"/>
      <c r="G31" s="69"/>
      <c r="H31" s="69"/>
      <c r="I31" s="84">
        <v>4500</v>
      </c>
      <c r="J31" s="45"/>
      <c r="K31" s="53"/>
      <c r="L31" s="81">
        <v>900</v>
      </c>
      <c r="M31" s="45"/>
      <c r="N31" s="53"/>
      <c r="O31" s="43"/>
      <c r="P31" s="87" t="s">
        <v>38</v>
      </c>
      <c r="Q31" s="91"/>
      <c r="R31" s="24"/>
      <c r="S31" s="25"/>
      <c r="T31" s="25"/>
      <c r="U31" s="25"/>
      <c r="V31" s="25"/>
      <c r="W31" s="25"/>
      <c r="X31" s="25"/>
      <c r="Y31" s="25"/>
      <c r="Z31" s="25"/>
      <c r="AA31" s="25"/>
      <c r="AB31" s="25"/>
      <c r="AC31" s="25"/>
      <c r="AD31" s="25"/>
      <c r="AE31" s="25"/>
      <c r="AF31" s="25"/>
      <c r="AG31" s="25"/>
      <c r="AH31" s="25"/>
      <c r="AI31" s="25"/>
      <c r="AJ31" s="25"/>
      <c r="AK31" s="25"/>
      <c r="AL31" s="25"/>
      <c r="AM31" s="25"/>
    </row>
    <row r="32" spans="1:39" s="26" customFormat="1" ht="36.75" customHeight="1" x14ac:dyDescent="0.25">
      <c r="A32" s="52">
        <v>23</v>
      </c>
      <c r="B32" s="48" t="s">
        <v>162</v>
      </c>
      <c r="C32" s="40" t="s">
        <v>160</v>
      </c>
      <c r="D32" s="36" t="s">
        <v>54</v>
      </c>
      <c r="E32" s="41"/>
      <c r="F32" s="69"/>
      <c r="G32" s="69"/>
      <c r="H32" s="69"/>
      <c r="I32" s="84">
        <v>1800</v>
      </c>
      <c r="J32" s="45"/>
      <c r="K32" s="53"/>
      <c r="L32" s="81">
        <v>360</v>
      </c>
      <c r="M32" s="45"/>
      <c r="N32" s="53"/>
      <c r="O32" s="43"/>
      <c r="P32" s="87" t="s">
        <v>38</v>
      </c>
      <c r="Q32" s="91"/>
      <c r="R32" s="24"/>
      <c r="S32" s="25"/>
      <c r="T32" s="25"/>
      <c r="U32" s="25"/>
      <c r="V32" s="25"/>
      <c r="W32" s="25"/>
      <c r="X32" s="25"/>
      <c r="Y32" s="25"/>
      <c r="Z32" s="25"/>
      <c r="AA32" s="25"/>
      <c r="AB32" s="25"/>
      <c r="AC32" s="25"/>
      <c r="AD32" s="25"/>
      <c r="AE32" s="25"/>
      <c r="AF32" s="25"/>
      <c r="AG32" s="25"/>
      <c r="AH32" s="25"/>
      <c r="AI32" s="25"/>
      <c r="AJ32" s="25"/>
      <c r="AK32" s="25"/>
      <c r="AL32" s="25"/>
      <c r="AM32" s="25"/>
    </row>
    <row r="33" spans="1:39" s="26" customFormat="1" ht="36.75" customHeight="1" x14ac:dyDescent="0.25">
      <c r="A33" s="52">
        <v>24</v>
      </c>
      <c r="B33" s="48" t="s">
        <v>163</v>
      </c>
      <c r="C33" s="40" t="s">
        <v>160</v>
      </c>
      <c r="D33" s="36" t="s">
        <v>54</v>
      </c>
      <c r="E33" s="41"/>
      <c r="F33" s="69"/>
      <c r="G33" s="69"/>
      <c r="H33" s="69"/>
      <c r="I33" s="84">
        <v>1500</v>
      </c>
      <c r="J33" s="45"/>
      <c r="K33" s="53"/>
      <c r="L33" s="81">
        <v>300</v>
      </c>
      <c r="M33" s="45"/>
      <c r="N33" s="53"/>
      <c r="O33" s="43"/>
      <c r="P33" s="87" t="s">
        <v>38</v>
      </c>
      <c r="Q33" s="91"/>
      <c r="R33" s="24"/>
      <c r="S33" s="25"/>
      <c r="T33" s="25"/>
      <c r="U33" s="25"/>
      <c r="V33" s="25"/>
      <c r="W33" s="25"/>
      <c r="X33" s="25"/>
      <c r="Y33" s="25"/>
      <c r="Z33" s="25"/>
      <c r="AA33" s="25"/>
      <c r="AB33" s="25"/>
      <c r="AC33" s="25"/>
      <c r="AD33" s="25"/>
      <c r="AE33" s="25"/>
      <c r="AF33" s="25"/>
      <c r="AG33" s="25"/>
      <c r="AH33" s="25"/>
      <c r="AI33" s="25"/>
      <c r="AJ33" s="25"/>
      <c r="AK33" s="25"/>
      <c r="AL33" s="25"/>
      <c r="AM33" s="25"/>
    </row>
    <row r="34" spans="1:39" s="26" customFormat="1" ht="36.75" customHeight="1" x14ac:dyDescent="0.25">
      <c r="A34" s="52">
        <v>25</v>
      </c>
      <c r="B34" s="48" t="s">
        <v>164</v>
      </c>
      <c r="C34" s="40" t="s">
        <v>160</v>
      </c>
      <c r="D34" s="36" t="s">
        <v>54</v>
      </c>
      <c r="E34" s="41"/>
      <c r="F34" s="69"/>
      <c r="G34" s="69"/>
      <c r="H34" s="69"/>
      <c r="I34" s="84">
        <v>1200</v>
      </c>
      <c r="J34" s="45"/>
      <c r="K34" s="53"/>
      <c r="L34" s="81">
        <v>240</v>
      </c>
      <c r="M34" s="45"/>
      <c r="N34" s="53"/>
      <c r="O34" s="43"/>
      <c r="P34" s="87" t="s">
        <v>38</v>
      </c>
      <c r="Q34" s="91"/>
      <c r="R34" s="24"/>
      <c r="S34" s="25"/>
      <c r="T34" s="25"/>
      <c r="U34" s="25"/>
      <c r="V34" s="25"/>
      <c r="W34" s="25"/>
      <c r="X34" s="25"/>
      <c r="Y34" s="25"/>
      <c r="Z34" s="25"/>
      <c r="AA34" s="25"/>
      <c r="AB34" s="25"/>
      <c r="AC34" s="25"/>
      <c r="AD34" s="25"/>
      <c r="AE34" s="25"/>
      <c r="AF34" s="25"/>
      <c r="AG34" s="25"/>
      <c r="AH34" s="25"/>
      <c r="AI34" s="25"/>
      <c r="AJ34" s="25"/>
      <c r="AK34" s="25"/>
      <c r="AL34" s="25"/>
      <c r="AM34" s="25"/>
    </row>
    <row r="35" spans="1:39" s="26" customFormat="1" ht="36.75" customHeight="1" x14ac:dyDescent="0.25">
      <c r="A35" s="52">
        <v>26</v>
      </c>
      <c r="B35" s="48" t="s">
        <v>166</v>
      </c>
      <c r="C35" s="40" t="s">
        <v>165</v>
      </c>
      <c r="D35" s="36" t="s">
        <v>54</v>
      </c>
      <c r="E35" s="41"/>
      <c r="F35" s="69"/>
      <c r="G35" s="69"/>
      <c r="H35" s="69"/>
      <c r="I35" s="80">
        <v>1800</v>
      </c>
      <c r="J35" s="45"/>
      <c r="K35" s="53"/>
      <c r="L35" s="81">
        <v>360</v>
      </c>
      <c r="M35" s="45">
        <v>450</v>
      </c>
      <c r="N35" s="53"/>
      <c r="O35" s="43"/>
      <c r="P35" s="87" t="s">
        <v>38</v>
      </c>
      <c r="Q35" s="91"/>
      <c r="R35" s="24"/>
      <c r="S35" s="25"/>
      <c r="T35" s="25"/>
      <c r="U35" s="25"/>
      <c r="V35" s="25"/>
      <c r="W35" s="25"/>
      <c r="X35" s="25"/>
      <c r="Y35" s="25"/>
      <c r="Z35" s="25"/>
      <c r="AA35" s="25"/>
      <c r="AB35" s="25"/>
      <c r="AC35" s="25"/>
      <c r="AD35" s="25"/>
      <c r="AE35" s="25"/>
      <c r="AF35" s="25"/>
      <c r="AG35" s="25"/>
      <c r="AH35" s="25"/>
      <c r="AI35" s="25"/>
      <c r="AJ35" s="25"/>
      <c r="AK35" s="25"/>
      <c r="AL35" s="25"/>
      <c r="AM35" s="25"/>
    </row>
    <row r="36" spans="1:39" s="26" customFormat="1" ht="36.75" customHeight="1" x14ac:dyDescent="0.25">
      <c r="A36" s="52">
        <v>27</v>
      </c>
      <c r="B36" s="48" t="s">
        <v>168</v>
      </c>
      <c r="C36" s="40" t="s">
        <v>167</v>
      </c>
      <c r="D36" s="36" t="s">
        <v>54</v>
      </c>
      <c r="E36" s="41"/>
      <c r="F36" s="69"/>
      <c r="G36" s="69"/>
      <c r="H36" s="69"/>
      <c r="I36" s="80">
        <v>750</v>
      </c>
      <c r="J36" s="45"/>
      <c r="K36" s="53"/>
      <c r="L36" s="81">
        <v>150</v>
      </c>
      <c r="M36" s="45"/>
      <c r="N36" s="53"/>
      <c r="O36" s="43"/>
      <c r="P36" s="87" t="s">
        <v>38</v>
      </c>
      <c r="Q36" s="91"/>
      <c r="R36" s="24"/>
      <c r="S36" s="25"/>
      <c r="T36" s="25"/>
      <c r="U36" s="25"/>
      <c r="V36" s="25"/>
      <c r="W36" s="25"/>
      <c r="X36" s="25"/>
      <c r="Y36" s="25"/>
      <c r="Z36" s="25"/>
      <c r="AA36" s="25"/>
      <c r="AB36" s="25"/>
      <c r="AC36" s="25"/>
      <c r="AD36" s="25"/>
      <c r="AE36" s="25"/>
      <c r="AF36" s="25"/>
      <c r="AG36" s="25"/>
      <c r="AH36" s="25"/>
      <c r="AI36" s="25"/>
      <c r="AJ36" s="25"/>
      <c r="AK36" s="25"/>
      <c r="AL36" s="25"/>
      <c r="AM36" s="25"/>
    </row>
    <row r="37" spans="1:39" s="26" customFormat="1" ht="36.75" customHeight="1" x14ac:dyDescent="0.25">
      <c r="A37" s="52">
        <v>28</v>
      </c>
      <c r="B37" s="48" t="s">
        <v>169</v>
      </c>
      <c r="C37" s="40" t="s">
        <v>167</v>
      </c>
      <c r="D37" s="20" t="s">
        <v>54</v>
      </c>
      <c r="E37" s="41"/>
      <c r="F37" s="69"/>
      <c r="G37" s="69"/>
      <c r="H37" s="69"/>
      <c r="I37" s="80">
        <v>1800</v>
      </c>
      <c r="J37" s="45"/>
      <c r="K37" s="53"/>
      <c r="L37" s="81">
        <v>360</v>
      </c>
      <c r="M37" s="45"/>
      <c r="N37" s="53"/>
      <c r="O37" s="43"/>
      <c r="P37" s="87" t="s">
        <v>38</v>
      </c>
      <c r="Q37" s="91"/>
      <c r="R37" s="24"/>
      <c r="S37" s="25"/>
      <c r="T37" s="25"/>
      <c r="U37" s="25"/>
      <c r="V37" s="25"/>
      <c r="W37" s="25"/>
      <c r="X37" s="25"/>
      <c r="Y37" s="25"/>
      <c r="Z37" s="25"/>
      <c r="AA37" s="25"/>
      <c r="AB37" s="25"/>
      <c r="AC37" s="25"/>
      <c r="AD37" s="25"/>
      <c r="AE37" s="25"/>
      <c r="AF37" s="25"/>
      <c r="AG37" s="25"/>
      <c r="AH37" s="25"/>
      <c r="AI37" s="25"/>
      <c r="AJ37" s="25"/>
      <c r="AK37" s="25"/>
      <c r="AL37" s="25"/>
      <c r="AM37" s="25"/>
    </row>
    <row r="38" spans="1:39" s="26" customFormat="1" ht="36.75" customHeight="1" x14ac:dyDescent="0.25">
      <c r="A38" s="52">
        <v>29</v>
      </c>
      <c r="B38" s="48" t="s">
        <v>170</v>
      </c>
      <c r="C38" s="40" t="s">
        <v>167</v>
      </c>
      <c r="D38" s="20" t="s">
        <v>54</v>
      </c>
      <c r="E38" s="41"/>
      <c r="F38" s="69"/>
      <c r="G38" s="69"/>
      <c r="H38" s="69"/>
      <c r="I38" s="80">
        <v>1200</v>
      </c>
      <c r="J38" s="45"/>
      <c r="K38" s="53"/>
      <c r="L38" s="81">
        <v>240</v>
      </c>
      <c r="M38" s="45"/>
      <c r="N38" s="53"/>
      <c r="O38" s="43"/>
      <c r="P38" s="87" t="s">
        <v>38</v>
      </c>
      <c r="Q38" s="91"/>
      <c r="R38" s="24"/>
      <c r="S38" s="25"/>
      <c r="T38" s="25"/>
      <c r="U38" s="25"/>
      <c r="V38" s="25"/>
      <c r="W38" s="25"/>
      <c r="X38" s="25"/>
      <c r="Y38" s="25"/>
      <c r="Z38" s="25"/>
      <c r="AA38" s="25"/>
      <c r="AB38" s="25"/>
      <c r="AC38" s="25"/>
      <c r="AD38" s="25"/>
      <c r="AE38" s="25"/>
      <c r="AF38" s="25"/>
      <c r="AG38" s="25"/>
      <c r="AH38" s="25"/>
      <c r="AI38" s="25"/>
      <c r="AJ38" s="25"/>
      <c r="AK38" s="25"/>
      <c r="AL38" s="25"/>
      <c r="AM38" s="25"/>
    </row>
    <row r="39" spans="1:39" s="26" customFormat="1" ht="36.75" customHeight="1" x14ac:dyDescent="0.25">
      <c r="A39" s="52">
        <v>30</v>
      </c>
      <c r="B39" s="48" t="s">
        <v>171</v>
      </c>
      <c r="C39" s="40" t="s">
        <v>167</v>
      </c>
      <c r="D39" s="20" t="s">
        <v>54</v>
      </c>
      <c r="E39" s="41"/>
      <c r="F39" s="69"/>
      <c r="G39" s="69"/>
      <c r="H39" s="69"/>
      <c r="I39" s="80">
        <v>1800</v>
      </c>
      <c r="J39" s="45"/>
      <c r="K39" s="53"/>
      <c r="L39" s="81">
        <v>360</v>
      </c>
      <c r="M39" s="45"/>
      <c r="N39" s="53"/>
      <c r="O39" s="43"/>
      <c r="P39" s="87" t="s">
        <v>38</v>
      </c>
      <c r="Q39" s="91"/>
      <c r="R39" s="24"/>
      <c r="S39" s="25"/>
      <c r="T39" s="25"/>
      <c r="U39" s="25"/>
      <c r="V39" s="25"/>
      <c r="W39" s="25"/>
      <c r="X39" s="25"/>
      <c r="Y39" s="25"/>
      <c r="Z39" s="25"/>
      <c r="AA39" s="25"/>
      <c r="AB39" s="25"/>
      <c r="AC39" s="25"/>
      <c r="AD39" s="25"/>
      <c r="AE39" s="25"/>
      <c r="AF39" s="25"/>
      <c r="AG39" s="25"/>
      <c r="AH39" s="25"/>
      <c r="AI39" s="25"/>
      <c r="AJ39" s="25"/>
      <c r="AK39" s="25"/>
      <c r="AL39" s="25"/>
      <c r="AM39" s="25"/>
    </row>
    <row r="40" spans="1:39" s="26" customFormat="1" ht="36.75" customHeight="1" x14ac:dyDescent="0.25">
      <c r="A40" s="52">
        <v>31</v>
      </c>
      <c r="B40" s="48" t="s">
        <v>172</v>
      </c>
      <c r="C40" s="40" t="s">
        <v>167</v>
      </c>
      <c r="D40" s="20" t="s">
        <v>54</v>
      </c>
      <c r="E40" s="41"/>
      <c r="F40" s="69"/>
      <c r="G40" s="69"/>
      <c r="H40" s="69"/>
      <c r="I40" s="80">
        <v>1500</v>
      </c>
      <c r="J40" s="45"/>
      <c r="K40" s="53"/>
      <c r="L40" s="81">
        <v>300</v>
      </c>
      <c r="M40" s="45"/>
      <c r="N40" s="53"/>
      <c r="O40" s="43"/>
      <c r="P40" s="87" t="s">
        <v>38</v>
      </c>
      <c r="Q40" s="91"/>
      <c r="R40" s="24"/>
      <c r="S40" s="25"/>
      <c r="T40" s="25"/>
      <c r="U40" s="25"/>
      <c r="V40" s="25"/>
      <c r="W40" s="25"/>
      <c r="X40" s="25"/>
      <c r="Y40" s="25"/>
      <c r="Z40" s="25"/>
      <c r="AA40" s="25"/>
      <c r="AB40" s="25"/>
      <c r="AC40" s="25"/>
      <c r="AD40" s="25"/>
      <c r="AE40" s="25"/>
      <c r="AF40" s="25"/>
      <c r="AG40" s="25"/>
      <c r="AH40" s="25"/>
      <c r="AI40" s="25"/>
      <c r="AJ40" s="25"/>
      <c r="AK40" s="25"/>
      <c r="AL40" s="25"/>
      <c r="AM40" s="25"/>
    </row>
    <row r="41" spans="1:39" s="26" customFormat="1" ht="36.75" customHeight="1" x14ac:dyDescent="0.25">
      <c r="A41" s="52">
        <v>32</v>
      </c>
      <c r="B41" s="48" t="s">
        <v>173</v>
      </c>
      <c r="C41" s="40" t="s">
        <v>167</v>
      </c>
      <c r="D41" s="20" t="s">
        <v>54</v>
      </c>
      <c r="E41" s="41"/>
      <c r="F41" s="69"/>
      <c r="G41" s="69"/>
      <c r="H41" s="69"/>
      <c r="I41" s="80">
        <v>1500</v>
      </c>
      <c r="J41" s="45"/>
      <c r="K41" s="53"/>
      <c r="L41" s="81">
        <v>300</v>
      </c>
      <c r="M41" s="45"/>
      <c r="N41" s="53"/>
      <c r="O41" s="43"/>
      <c r="P41" s="87" t="s">
        <v>38</v>
      </c>
      <c r="Q41" s="91"/>
      <c r="R41" s="24"/>
      <c r="S41" s="25"/>
      <c r="T41" s="25"/>
      <c r="U41" s="25"/>
      <c r="V41" s="25"/>
      <c r="W41" s="25"/>
      <c r="X41" s="25"/>
      <c r="Y41" s="25"/>
      <c r="Z41" s="25"/>
      <c r="AA41" s="25"/>
      <c r="AB41" s="25"/>
      <c r="AC41" s="25"/>
      <c r="AD41" s="25"/>
      <c r="AE41" s="25"/>
      <c r="AF41" s="25"/>
      <c r="AG41" s="25"/>
      <c r="AH41" s="25"/>
      <c r="AI41" s="25"/>
      <c r="AJ41" s="25"/>
      <c r="AK41" s="25"/>
      <c r="AL41" s="25"/>
      <c r="AM41" s="25"/>
    </row>
    <row r="42" spans="1:39" s="26" customFormat="1" ht="36.75" customHeight="1" x14ac:dyDescent="0.25">
      <c r="A42" s="52">
        <v>33</v>
      </c>
      <c r="B42" s="48" t="s">
        <v>174</v>
      </c>
      <c r="C42" s="40" t="s">
        <v>167</v>
      </c>
      <c r="D42" s="20" t="s">
        <v>54</v>
      </c>
      <c r="E42" s="41"/>
      <c r="F42" s="69"/>
      <c r="G42" s="69"/>
      <c r="H42" s="69"/>
      <c r="I42" s="80">
        <v>1050</v>
      </c>
      <c r="J42" s="45"/>
      <c r="K42" s="53"/>
      <c r="L42" s="81">
        <v>210</v>
      </c>
      <c r="M42" s="45"/>
      <c r="N42" s="53"/>
      <c r="O42" s="43"/>
      <c r="P42" s="87" t="s">
        <v>38</v>
      </c>
      <c r="Q42" s="91"/>
      <c r="R42" s="24"/>
      <c r="S42" s="25"/>
      <c r="T42" s="25"/>
      <c r="U42" s="25"/>
      <c r="V42" s="25"/>
      <c r="W42" s="25"/>
      <c r="X42" s="25"/>
      <c r="Y42" s="25"/>
      <c r="Z42" s="25"/>
      <c r="AA42" s="25"/>
      <c r="AB42" s="25"/>
      <c r="AC42" s="25"/>
      <c r="AD42" s="25"/>
      <c r="AE42" s="25"/>
      <c r="AF42" s="25"/>
      <c r="AG42" s="25"/>
      <c r="AH42" s="25"/>
      <c r="AI42" s="25"/>
      <c r="AJ42" s="25"/>
      <c r="AK42" s="25"/>
      <c r="AL42" s="25"/>
      <c r="AM42" s="25"/>
    </row>
    <row r="43" spans="1:39" s="26" customFormat="1" ht="36.75" customHeight="1" x14ac:dyDescent="0.25">
      <c r="A43" s="52">
        <v>34</v>
      </c>
      <c r="B43" s="48" t="s">
        <v>175</v>
      </c>
      <c r="C43" s="40" t="s">
        <v>167</v>
      </c>
      <c r="D43" s="20" t="s">
        <v>54</v>
      </c>
      <c r="E43" s="41"/>
      <c r="F43" s="69"/>
      <c r="G43" s="69"/>
      <c r="H43" s="69"/>
      <c r="I43" s="80">
        <v>750</v>
      </c>
      <c r="J43" s="45"/>
      <c r="K43" s="53"/>
      <c r="L43" s="81">
        <v>150</v>
      </c>
      <c r="M43" s="45"/>
      <c r="N43" s="53"/>
      <c r="O43" s="43"/>
      <c r="P43" s="87" t="s">
        <v>38</v>
      </c>
      <c r="Q43" s="91"/>
      <c r="R43" s="24"/>
      <c r="S43" s="25"/>
      <c r="T43" s="25"/>
      <c r="U43" s="25"/>
      <c r="V43" s="25"/>
      <c r="W43" s="25"/>
      <c r="X43" s="25"/>
      <c r="Y43" s="25"/>
      <c r="Z43" s="25"/>
      <c r="AA43" s="25"/>
      <c r="AB43" s="25"/>
      <c r="AC43" s="25"/>
      <c r="AD43" s="25"/>
      <c r="AE43" s="25"/>
      <c r="AF43" s="25"/>
      <c r="AG43" s="25"/>
      <c r="AH43" s="25"/>
      <c r="AI43" s="25"/>
      <c r="AJ43" s="25"/>
      <c r="AK43" s="25"/>
      <c r="AL43" s="25"/>
      <c r="AM43" s="25"/>
    </row>
    <row r="44" spans="1:39" s="26" customFormat="1" ht="36.75" customHeight="1" x14ac:dyDescent="0.25">
      <c r="A44" s="52">
        <v>35</v>
      </c>
      <c r="B44" s="48" t="s">
        <v>177</v>
      </c>
      <c r="C44" s="40" t="s">
        <v>176</v>
      </c>
      <c r="D44" s="20" t="s">
        <v>54</v>
      </c>
      <c r="E44" s="41"/>
      <c r="F44" s="69"/>
      <c r="G44" s="69"/>
      <c r="H44" s="69"/>
      <c r="I44" s="80">
        <v>3000</v>
      </c>
      <c r="J44" s="45"/>
      <c r="K44" s="53"/>
      <c r="L44" s="81">
        <v>600</v>
      </c>
      <c r="M44" s="45"/>
      <c r="N44" s="53"/>
      <c r="O44" s="43"/>
      <c r="P44" s="87" t="s">
        <v>38</v>
      </c>
      <c r="Q44" s="91"/>
      <c r="R44" s="24"/>
      <c r="S44" s="25"/>
      <c r="T44" s="25"/>
      <c r="U44" s="25"/>
      <c r="V44" s="25"/>
      <c r="W44" s="25"/>
      <c r="X44" s="25"/>
      <c r="Y44" s="25"/>
      <c r="Z44" s="25"/>
      <c r="AA44" s="25"/>
      <c r="AB44" s="25"/>
      <c r="AC44" s="25"/>
      <c r="AD44" s="25"/>
      <c r="AE44" s="25"/>
      <c r="AF44" s="25"/>
      <c r="AG44" s="25"/>
      <c r="AH44" s="25"/>
      <c r="AI44" s="25"/>
      <c r="AJ44" s="25"/>
      <c r="AK44" s="25"/>
      <c r="AL44" s="25"/>
      <c r="AM44" s="25"/>
    </row>
    <row r="45" spans="1:39" s="26" customFormat="1" ht="36.75" customHeight="1" x14ac:dyDescent="0.25">
      <c r="A45" s="52">
        <v>36</v>
      </c>
      <c r="B45" s="48" t="s">
        <v>178</v>
      </c>
      <c r="C45" s="40" t="s">
        <v>176</v>
      </c>
      <c r="D45" s="20" t="s">
        <v>54</v>
      </c>
      <c r="E45" s="41"/>
      <c r="F45" s="69"/>
      <c r="G45" s="69"/>
      <c r="H45" s="69"/>
      <c r="I45" s="80">
        <v>1800</v>
      </c>
      <c r="J45" s="45"/>
      <c r="K45" s="53"/>
      <c r="L45" s="81">
        <v>360</v>
      </c>
      <c r="M45" s="45"/>
      <c r="N45" s="53"/>
      <c r="O45" s="43"/>
      <c r="P45" s="87" t="s">
        <v>38</v>
      </c>
      <c r="Q45" s="91"/>
      <c r="R45" s="24"/>
      <c r="S45" s="25"/>
      <c r="T45" s="25"/>
      <c r="U45" s="25"/>
      <c r="V45" s="25"/>
      <c r="W45" s="25"/>
      <c r="X45" s="25"/>
      <c r="Y45" s="25"/>
      <c r="Z45" s="25"/>
      <c r="AA45" s="25"/>
      <c r="AB45" s="25"/>
      <c r="AC45" s="25"/>
      <c r="AD45" s="25"/>
      <c r="AE45" s="25"/>
      <c r="AF45" s="25"/>
      <c r="AG45" s="25"/>
      <c r="AH45" s="25"/>
      <c r="AI45" s="25"/>
      <c r="AJ45" s="25"/>
      <c r="AK45" s="25"/>
      <c r="AL45" s="25"/>
      <c r="AM45" s="25"/>
    </row>
    <row r="46" spans="1:39" s="26" customFormat="1" ht="36.75" customHeight="1" x14ac:dyDescent="0.25">
      <c r="A46" s="52">
        <v>37</v>
      </c>
      <c r="B46" s="48" t="s">
        <v>179</v>
      </c>
      <c r="C46" s="40" t="s">
        <v>176</v>
      </c>
      <c r="D46" s="20" t="s">
        <v>54</v>
      </c>
      <c r="E46" s="41"/>
      <c r="F46" s="69"/>
      <c r="G46" s="69"/>
      <c r="H46" s="69"/>
      <c r="I46" s="80">
        <v>1200</v>
      </c>
      <c r="J46" s="45"/>
      <c r="K46" s="53"/>
      <c r="L46" s="81">
        <v>240</v>
      </c>
      <c r="M46" s="45"/>
      <c r="N46" s="53"/>
      <c r="O46" s="43"/>
      <c r="P46" s="87" t="s">
        <v>38</v>
      </c>
      <c r="Q46" s="91"/>
      <c r="R46" s="24"/>
      <c r="S46" s="25"/>
      <c r="T46" s="25"/>
      <c r="U46" s="25"/>
      <c r="V46" s="25"/>
      <c r="W46" s="25"/>
      <c r="X46" s="25"/>
      <c r="Y46" s="25"/>
      <c r="Z46" s="25"/>
      <c r="AA46" s="25"/>
      <c r="AB46" s="25"/>
      <c r="AC46" s="25"/>
      <c r="AD46" s="25"/>
      <c r="AE46" s="25"/>
      <c r="AF46" s="25"/>
      <c r="AG46" s="25"/>
      <c r="AH46" s="25"/>
      <c r="AI46" s="25"/>
      <c r="AJ46" s="25"/>
      <c r="AK46" s="25"/>
      <c r="AL46" s="25"/>
      <c r="AM46" s="25"/>
    </row>
    <row r="47" spans="1:39" s="26" customFormat="1" ht="36.75" customHeight="1" x14ac:dyDescent="0.25">
      <c r="A47" s="52">
        <v>38</v>
      </c>
      <c r="B47" s="48" t="s">
        <v>181</v>
      </c>
      <c r="C47" s="40" t="s">
        <v>180</v>
      </c>
      <c r="D47" s="20" t="s">
        <v>48</v>
      </c>
      <c r="E47" s="41"/>
      <c r="F47" s="69"/>
      <c r="G47" s="69"/>
      <c r="H47" s="69"/>
      <c r="I47" s="80">
        <v>2500</v>
      </c>
      <c r="J47" s="45"/>
      <c r="K47" s="53"/>
      <c r="L47" s="81">
        <v>500</v>
      </c>
      <c r="M47" s="45"/>
      <c r="N47" s="53"/>
      <c r="O47" s="43"/>
      <c r="P47" s="87" t="s">
        <v>38</v>
      </c>
      <c r="Q47" s="91"/>
      <c r="R47" s="24"/>
      <c r="S47" s="25"/>
      <c r="T47" s="25"/>
      <c r="U47" s="25"/>
      <c r="V47" s="25"/>
      <c r="W47" s="25"/>
      <c r="X47" s="25"/>
      <c r="Y47" s="25"/>
      <c r="Z47" s="25"/>
      <c r="AA47" s="25"/>
      <c r="AB47" s="25"/>
      <c r="AC47" s="25"/>
      <c r="AD47" s="25"/>
      <c r="AE47" s="25"/>
      <c r="AF47" s="25"/>
      <c r="AG47" s="25"/>
      <c r="AH47" s="25"/>
      <c r="AI47" s="25"/>
      <c r="AJ47" s="25"/>
      <c r="AK47" s="25"/>
      <c r="AL47" s="25"/>
      <c r="AM47" s="25"/>
    </row>
    <row r="48" spans="1:39" s="26" customFormat="1" ht="36.75" customHeight="1" x14ac:dyDescent="0.25">
      <c r="A48" s="52">
        <v>39</v>
      </c>
      <c r="B48" s="48" t="s">
        <v>183</v>
      </c>
      <c r="C48" s="40" t="s">
        <v>182</v>
      </c>
      <c r="D48" s="20" t="s">
        <v>48</v>
      </c>
      <c r="E48" s="41"/>
      <c r="F48" s="69"/>
      <c r="G48" s="69"/>
      <c r="H48" s="69"/>
      <c r="I48" s="80">
        <v>2500</v>
      </c>
      <c r="J48" s="45"/>
      <c r="K48" s="53"/>
      <c r="L48" s="81">
        <v>500</v>
      </c>
      <c r="M48" s="45"/>
      <c r="N48" s="53"/>
      <c r="O48" s="43"/>
      <c r="P48" s="87" t="s">
        <v>38</v>
      </c>
      <c r="Q48" s="91"/>
      <c r="R48" s="24"/>
      <c r="S48" s="25"/>
      <c r="T48" s="25"/>
      <c r="U48" s="25"/>
      <c r="V48" s="25"/>
      <c r="W48" s="25"/>
      <c r="X48" s="25"/>
      <c r="Y48" s="25"/>
      <c r="Z48" s="25"/>
      <c r="AA48" s="25"/>
      <c r="AB48" s="25"/>
      <c r="AC48" s="25"/>
      <c r="AD48" s="25"/>
      <c r="AE48" s="25"/>
      <c r="AF48" s="25"/>
      <c r="AG48" s="25"/>
      <c r="AH48" s="25"/>
      <c r="AI48" s="25"/>
      <c r="AJ48" s="25"/>
      <c r="AK48" s="25"/>
      <c r="AL48" s="25"/>
      <c r="AM48" s="25"/>
    </row>
    <row r="49" spans="1:39" s="26" customFormat="1" ht="36.75" customHeight="1" x14ac:dyDescent="0.25">
      <c r="A49" s="52">
        <v>40</v>
      </c>
      <c r="B49" s="48" t="s">
        <v>184</v>
      </c>
      <c r="C49" s="40" t="s">
        <v>182</v>
      </c>
      <c r="D49" s="20" t="s">
        <v>48</v>
      </c>
      <c r="E49" s="41"/>
      <c r="F49" s="69"/>
      <c r="G49" s="69"/>
      <c r="H49" s="69"/>
      <c r="I49" s="80">
        <v>1500</v>
      </c>
      <c r="J49" s="45"/>
      <c r="K49" s="53"/>
      <c r="L49" s="81">
        <v>300</v>
      </c>
      <c r="M49" s="45"/>
      <c r="N49" s="53"/>
      <c r="O49" s="43"/>
      <c r="P49" s="87" t="s">
        <v>38</v>
      </c>
      <c r="Q49" s="91"/>
      <c r="R49" s="24"/>
      <c r="S49" s="25"/>
      <c r="T49" s="25"/>
      <c r="U49" s="25"/>
      <c r="V49" s="25"/>
      <c r="W49" s="25"/>
      <c r="X49" s="25"/>
      <c r="Y49" s="25"/>
      <c r="Z49" s="25"/>
      <c r="AA49" s="25"/>
      <c r="AB49" s="25"/>
      <c r="AC49" s="25"/>
      <c r="AD49" s="25"/>
      <c r="AE49" s="25"/>
      <c r="AF49" s="25"/>
      <c r="AG49" s="25"/>
      <c r="AH49" s="25"/>
      <c r="AI49" s="25"/>
      <c r="AJ49" s="25"/>
      <c r="AK49" s="25"/>
      <c r="AL49" s="25"/>
      <c r="AM49" s="25"/>
    </row>
    <row r="50" spans="1:39" s="26" customFormat="1" ht="36.75" customHeight="1" x14ac:dyDescent="0.25">
      <c r="A50" s="52">
        <v>41</v>
      </c>
      <c r="B50" s="48" t="s">
        <v>185</v>
      </c>
      <c r="C50" s="40" t="s">
        <v>182</v>
      </c>
      <c r="D50" s="20" t="s">
        <v>48</v>
      </c>
      <c r="E50" s="41"/>
      <c r="F50" s="69"/>
      <c r="G50" s="69"/>
      <c r="H50" s="69"/>
      <c r="I50" s="80">
        <v>1500</v>
      </c>
      <c r="J50" s="45"/>
      <c r="K50" s="53"/>
      <c r="L50" s="81">
        <v>300</v>
      </c>
      <c r="M50" s="45"/>
      <c r="N50" s="53"/>
      <c r="O50" s="43"/>
      <c r="P50" s="87" t="s">
        <v>38</v>
      </c>
      <c r="Q50" s="91"/>
      <c r="R50" s="24"/>
      <c r="S50" s="25"/>
      <c r="T50" s="25"/>
      <c r="U50" s="25"/>
      <c r="V50" s="25"/>
      <c r="W50" s="25"/>
      <c r="X50" s="25"/>
      <c r="Y50" s="25"/>
      <c r="Z50" s="25"/>
      <c r="AA50" s="25"/>
      <c r="AB50" s="25"/>
      <c r="AC50" s="25"/>
      <c r="AD50" s="25"/>
      <c r="AE50" s="25"/>
      <c r="AF50" s="25"/>
      <c r="AG50" s="25"/>
      <c r="AH50" s="25"/>
      <c r="AI50" s="25"/>
      <c r="AJ50" s="25"/>
      <c r="AK50" s="25"/>
      <c r="AL50" s="25"/>
      <c r="AM50" s="25"/>
    </row>
    <row r="51" spans="1:39" s="26" customFormat="1" ht="36.75" customHeight="1" x14ac:dyDescent="0.25">
      <c r="A51" s="52">
        <v>42</v>
      </c>
      <c r="B51" s="48" t="s">
        <v>187</v>
      </c>
      <c r="C51" s="40" t="s">
        <v>186</v>
      </c>
      <c r="D51" s="20" t="s">
        <v>48</v>
      </c>
      <c r="E51" s="41"/>
      <c r="F51" s="69"/>
      <c r="G51" s="69"/>
      <c r="H51" s="69"/>
      <c r="I51" s="80">
        <v>600</v>
      </c>
      <c r="J51" s="45"/>
      <c r="K51" s="53"/>
      <c r="L51" s="81">
        <v>120</v>
      </c>
      <c r="M51" s="45"/>
      <c r="N51" s="53"/>
      <c r="O51" s="43"/>
      <c r="P51" s="87" t="s">
        <v>38</v>
      </c>
      <c r="Q51" s="91"/>
      <c r="R51" s="24"/>
      <c r="S51" s="25"/>
      <c r="T51" s="25"/>
      <c r="U51" s="25"/>
      <c r="V51" s="25"/>
      <c r="W51" s="25"/>
      <c r="X51" s="25"/>
      <c r="Y51" s="25"/>
      <c r="Z51" s="25"/>
      <c r="AA51" s="25"/>
      <c r="AB51" s="25"/>
      <c r="AC51" s="25"/>
      <c r="AD51" s="25"/>
      <c r="AE51" s="25"/>
      <c r="AF51" s="25"/>
      <c r="AG51" s="25"/>
      <c r="AH51" s="25"/>
      <c r="AI51" s="25"/>
      <c r="AJ51" s="25"/>
      <c r="AK51" s="25"/>
      <c r="AL51" s="25"/>
      <c r="AM51" s="25"/>
    </row>
    <row r="52" spans="1:39" s="26" customFormat="1" ht="36.75" customHeight="1" x14ac:dyDescent="0.25">
      <c r="A52" s="52">
        <v>43</v>
      </c>
      <c r="B52" s="48" t="s">
        <v>188</v>
      </c>
      <c r="C52" s="40" t="s">
        <v>186</v>
      </c>
      <c r="D52" s="20" t="s">
        <v>48</v>
      </c>
      <c r="E52" s="41"/>
      <c r="F52" s="69"/>
      <c r="G52" s="69"/>
      <c r="H52" s="69"/>
      <c r="I52" s="80">
        <v>2800</v>
      </c>
      <c r="J52" s="45"/>
      <c r="K52" s="53"/>
      <c r="L52" s="81">
        <v>560</v>
      </c>
      <c r="M52" s="45"/>
      <c r="N52" s="53"/>
      <c r="O52" s="43"/>
      <c r="P52" s="87" t="s">
        <v>38</v>
      </c>
      <c r="Q52" s="91"/>
      <c r="R52" s="24"/>
      <c r="S52" s="25"/>
      <c r="T52" s="25"/>
      <c r="U52" s="25"/>
      <c r="V52" s="25"/>
      <c r="W52" s="25"/>
      <c r="X52" s="25"/>
      <c r="Y52" s="25"/>
      <c r="Z52" s="25"/>
      <c r="AA52" s="25"/>
      <c r="AB52" s="25"/>
      <c r="AC52" s="25"/>
      <c r="AD52" s="25"/>
      <c r="AE52" s="25"/>
      <c r="AF52" s="25"/>
      <c r="AG52" s="25"/>
      <c r="AH52" s="25"/>
      <c r="AI52" s="25"/>
      <c r="AJ52" s="25"/>
      <c r="AK52" s="25"/>
      <c r="AL52" s="25"/>
      <c r="AM52" s="25"/>
    </row>
    <row r="53" spans="1:39" s="26" customFormat="1" ht="36.75" customHeight="1" x14ac:dyDescent="0.25">
      <c r="A53" s="52">
        <v>44</v>
      </c>
      <c r="B53" s="48" t="s">
        <v>189</v>
      </c>
      <c r="C53" s="40" t="s">
        <v>186</v>
      </c>
      <c r="D53" s="20" t="s">
        <v>48</v>
      </c>
      <c r="E53" s="41"/>
      <c r="F53" s="69"/>
      <c r="G53" s="69"/>
      <c r="H53" s="69"/>
      <c r="I53" s="80">
        <v>5000</v>
      </c>
      <c r="J53" s="45"/>
      <c r="K53" s="53"/>
      <c r="L53" s="81">
        <v>1000</v>
      </c>
      <c r="M53" s="45"/>
      <c r="N53" s="53"/>
      <c r="O53" s="43"/>
      <c r="P53" s="87" t="s">
        <v>38</v>
      </c>
      <c r="Q53" s="91"/>
      <c r="R53" s="24"/>
      <c r="S53" s="25"/>
      <c r="T53" s="25"/>
      <c r="U53" s="25"/>
      <c r="V53" s="25"/>
      <c r="W53" s="25"/>
      <c r="X53" s="25"/>
      <c r="Y53" s="25"/>
      <c r="Z53" s="25"/>
      <c r="AA53" s="25"/>
      <c r="AB53" s="25"/>
      <c r="AC53" s="25"/>
      <c r="AD53" s="25"/>
      <c r="AE53" s="25"/>
      <c r="AF53" s="25"/>
      <c r="AG53" s="25"/>
      <c r="AH53" s="25"/>
      <c r="AI53" s="25"/>
      <c r="AJ53" s="25"/>
      <c r="AK53" s="25"/>
      <c r="AL53" s="25"/>
      <c r="AM53" s="25"/>
    </row>
    <row r="54" spans="1:39" s="26" customFormat="1" ht="36.75" customHeight="1" x14ac:dyDescent="0.25">
      <c r="A54" s="52">
        <v>45</v>
      </c>
      <c r="B54" s="48" t="s">
        <v>190</v>
      </c>
      <c r="C54" s="40" t="s">
        <v>186</v>
      </c>
      <c r="D54" s="20" t="s">
        <v>48</v>
      </c>
      <c r="E54" s="41"/>
      <c r="F54" s="69"/>
      <c r="G54" s="69"/>
      <c r="H54" s="69"/>
      <c r="I54" s="80">
        <v>550</v>
      </c>
      <c r="J54" s="45"/>
      <c r="K54" s="53"/>
      <c r="L54" s="81">
        <v>110</v>
      </c>
      <c r="M54" s="45"/>
      <c r="N54" s="53"/>
      <c r="O54" s="43"/>
      <c r="P54" s="87" t="s">
        <v>38</v>
      </c>
      <c r="Q54" s="91"/>
      <c r="R54" s="24"/>
      <c r="S54" s="25"/>
      <c r="T54" s="25"/>
      <c r="U54" s="25"/>
      <c r="V54" s="25"/>
      <c r="W54" s="25"/>
      <c r="X54" s="25"/>
      <c r="Y54" s="25"/>
      <c r="Z54" s="25"/>
      <c r="AA54" s="25"/>
      <c r="AB54" s="25"/>
      <c r="AC54" s="25"/>
      <c r="AD54" s="25"/>
      <c r="AE54" s="25"/>
      <c r="AF54" s="25"/>
      <c r="AG54" s="25"/>
      <c r="AH54" s="25"/>
      <c r="AI54" s="25"/>
      <c r="AJ54" s="25"/>
      <c r="AK54" s="25"/>
      <c r="AL54" s="25"/>
      <c r="AM54" s="25"/>
    </row>
    <row r="55" spans="1:39" s="26" customFormat="1" ht="36.75" customHeight="1" x14ac:dyDescent="0.25">
      <c r="A55" s="52">
        <v>46</v>
      </c>
      <c r="B55" s="48" t="s">
        <v>191</v>
      </c>
      <c r="C55" s="40" t="s">
        <v>186</v>
      </c>
      <c r="D55" s="20" t="s">
        <v>48</v>
      </c>
      <c r="E55" s="41"/>
      <c r="F55" s="69"/>
      <c r="G55" s="69"/>
      <c r="H55" s="69"/>
      <c r="I55" s="80">
        <v>1950</v>
      </c>
      <c r="J55" s="45"/>
      <c r="K55" s="53"/>
      <c r="L55" s="81">
        <v>390</v>
      </c>
      <c r="M55" s="45"/>
      <c r="N55" s="53"/>
      <c r="O55" s="43"/>
      <c r="P55" s="87" t="s">
        <v>38</v>
      </c>
      <c r="Q55" s="91"/>
      <c r="R55" s="24"/>
      <c r="S55" s="25"/>
      <c r="T55" s="25"/>
      <c r="U55" s="25"/>
      <c r="V55" s="25"/>
      <c r="W55" s="25"/>
      <c r="X55" s="25"/>
      <c r="Y55" s="25"/>
      <c r="Z55" s="25"/>
      <c r="AA55" s="25"/>
      <c r="AB55" s="25"/>
      <c r="AC55" s="25"/>
      <c r="AD55" s="25"/>
      <c r="AE55" s="25"/>
      <c r="AF55" s="25"/>
      <c r="AG55" s="25"/>
      <c r="AH55" s="25"/>
      <c r="AI55" s="25"/>
      <c r="AJ55" s="25"/>
      <c r="AK55" s="25"/>
      <c r="AL55" s="25"/>
      <c r="AM55" s="25"/>
    </row>
    <row r="56" spans="1:39" s="26" customFormat="1" ht="36.75" customHeight="1" x14ac:dyDescent="0.25">
      <c r="A56" s="52">
        <v>47</v>
      </c>
      <c r="B56" s="48" t="s">
        <v>192</v>
      </c>
      <c r="C56" s="40" t="s">
        <v>186</v>
      </c>
      <c r="D56" s="20" t="s">
        <v>48</v>
      </c>
      <c r="E56" s="41"/>
      <c r="F56" s="69"/>
      <c r="G56" s="69"/>
      <c r="H56" s="69"/>
      <c r="I56" s="80">
        <v>1250</v>
      </c>
      <c r="J56" s="45"/>
      <c r="K56" s="53"/>
      <c r="L56" s="81">
        <v>250</v>
      </c>
      <c r="M56" s="45"/>
      <c r="N56" s="53"/>
      <c r="O56" s="43"/>
      <c r="P56" s="87" t="s">
        <v>38</v>
      </c>
      <c r="Q56" s="91"/>
      <c r="R56" s="24"/>
      <c r="S56" s="25"/>
      <c r="T56" s="25"/>
      <c r="U56" s="25"/>
      <c r="V56" s="25"/>
      <c r="W56" s="25"/>
      <c r="X56" s="25"/>
      <c r="Y56" s="25"/>
      <c r="Z56" s="25"/>
      <c r="AA56" s="25"/>
      <c r="AB56" s="25"/>
      <c r="AC56" s="25"/>
      <c r="AD56" s="25"/>
      <c r="AE56" s="25"/>
      <c r="AF56" s="25"/>
      <c r="AG56" s="25"/>
      <c r="AH56" s="25"/>
      <c r="AI56" s="25"/>
      <c r="AJ56" s="25"/>
      <c r="AK56" s="25"/>
      <c r="AL56" s="25"/>
      <c r="AM56" s="25"/>
    </row>
    <row r="57" spans="1:39" s="26" customFormat="1" ht="36.75" customHeight="1" x14ac:dyDescent="0.25">
      <c r="A57" s="52">
        <v>48</v>
      </c>
      <c r="B57" s="48" t="s">
        <v>193</v>
      </c>
      <c r="C57" s="40" t="s">
        <v>186</v>
      </c>
      <c r="D57" s="20" t="s">
        <v>48</v>
      </c>
      <c r="E57" s="41"/>
      <c r="F57" s="69"/>
      <c r="G57" s="69"/>
      <c r="H57" s="69"/>
      <c r="I57" s="80">
        <v>2500</v>
      </c>
      <c r="J57" s="45"/>
      <c r="K57" s="53"/>
      <c r="L57" s="81">
        <v>500</v>
      </c>
      <c r="M57" s="45"/>
      <c r="N57" s="53"/>
      <c r="O57" s="43"/>
      <c r="P57" s="87" t="s">
        <v>38</v>
      </c>
      <c r="Q57" s="91"/>
      <c r="R57" s="24"/>
      <c r="S57" s="25"/>
      <c r="T57" s="25"/>
      <c r="U57" s="25"/>
      <c r="V57" s="25"/>
      <c r="W57" s="25"/>
      <c r="X57" s="25"/>
      <c r="Y57" s="25"/>
      <c r="Z57" s="25"/>
      <c r="AA57" s="25"/>
      <c r="AB57" s="25"/>
      <c r="AC57" s="25"/>
      <c r="AD57" s="25"/>
      <c r="AE57" s="25"/>
      <c r="AF57" s="25"/>
      <c r="AG57" s="25"/>
      <c r="AH57" s="25"/>
      <c r="AI57" s="25"/>
      <c r="AJ57" s="25"/>
      <c r="AK57" s="25"/>
      <c r="AL57" s="25"/>
      <c r="AM57" s="25"/>
    </row>
    <row r="58" spans="1:39" s="26" customFormat="1" ht="36.75" customHeight="1" x14ac:dyDescent="0.25">
      <c r="A58" s="52">
        <v>49</v>
      </c>
      <c r="B58" s="48" t="s">
        <v>194</v>
      </c>
      <c r="C58" s="40" t="s">
        <v>186</v>
      </c>
      <c r="D58" s="20" t="s">
        <v>48</v>
      </c>
      <c r="E58" s="41"/>
      <c r="F58" s="69"/>
      <c r="G58" s="69"/>
      <c r="H58" s="69"/>
      <c r="I58" s="80">
        <v>180</v>
      </c>
      <c r="J58" s="45"/>
      <c r="K58" s="53"/>
      <c r="L58" s="81">
        <v>36</v>
      </c>
      <c r="M58" s="45"/>
      <c r="N58" s="53"/>
      <c r="O58" s="43"/>
      <c r="P58" s="87" t="s">
        <v>38</v>
      </c>
      <c r="Q58" s="91"/>
      <c r="R58" s="24"/>
      <c r="S58" s="25"/>
      <c r="T58" s="25"/>
      <c r="U58" s="25"/>
      <c r="V58" s="25"/>
      <c r="W58" s="25"/>
      <c r="X58" s="25"/>
      <c r="Y58" s="25"/>
      <c r="Z58" s="25"/>
      <c r="AA58" s="25"/>
      <c r="AB58" s="25"/>
      <c r="AC58" s="25"/>
      <c r="AD58" s="25"/>
      <c r="AE58" s="25"/>
      <c r="AF58" s="25"/>
      <c r="AG58" s="25"/>
      <c r="AH58" s="25"/>
      <c r="AI58" s="25"/>
      <c r="AJ58" s="25"/>
      <c r="AK58" s="25"/>
      <c r="AL58" s="25"/>
      <c r="AM58" s="25"/>
    </row>
    <row r="59" spans="1:39" s="26" customFormat="1" ht="36.75" customHeight="1" x14ac:dyDescent="0.25">
      <c r="A59" s="52">
        <v>50</v>
      </c>
      <c r="B59" s="48" t="s">
        <v>196</v>
      </c>
      <c r="C59" s="40" t="s">
        <v>195</v>
      </c>
      <c r="D59" s="20" t="s">
        <v>48</v>
      </c>
      <c r="E59" s="41"/>
      <c r="F59" s="69"/>
      <c r="G59" s="69"/>
      <c r="H59" s="69"/>
      <c r="I59" s="80">
        <v>5000</v>
      </c>
      <c r="J59" s="45"/>
      <c r="K59" s="53"/>
      <c r="L59" s="81">
        <v>1000</v>
      </c>
      <c r="M59" s="45"/>
      <c r="N59" s="53"/>
      <c r="O59" s="43"/>
      <c r="P59" s="87" t="s">
        <v>38</v>
      </c>
      <c r="Q59" s="91"/>
      <c r="R59" s="24"/>
      <c r="S59" s="25"/>
      <c r="T59" s="25"/>
      <c r="U59" s="25"/>
      <c r="V59" s="25"/>
      <c r="W59" s="25"/>
      <c r="X59" s="25"/>
      <c r="Y59" s="25"/>
      <c r="Z59" s="25"/>
      <c r="AA59" s="25"/>
      <c r="AB59" s="25"/>
      <c r="AC59" s="25"/>
      <c r="AD59" s="25"/>
      <c r="AE59" s="25"/>
      <c r="AF59" s="25"/>
      <c r="AG59" s="25"/>
      <c r="AH59" s="25"/>
      <c r="AI59" s="25"/>
      <c r="AJ59" s="25"/>
      <c r="AK59" s="25"/>
      <c r="AL59" s="25"/>
      <c r="AM59" s="25"/>
    </row>
    <row r="60" spans="1:39" s="26" customFormat="1" ht="36.75" customHeight="1" x14ac:dyDescent="0.25">
      <c r="A60" s="52">
        <v>51</v>
      </c>
      <c r="B60" s="48" t="s">
        <v>197</v>
      </c>
      <c r="C60" s="40" t="s">
        <v>195</v>
      </c>
      <c r="D60" s="20" t="s">
        <v>48</v>
      </c>
      <c r="E60" s="41"/>
      <c r="F60" s="69"/>
      <c r="G60" s="69"/>
      <c r="H60" s="69"/>
      <c r="I60" s="80">
        <v>3000</v>
      </c>
      <c r="J60" s="45"/>
      <c r="K60" s="53"/>
      <c r="L60" s="81">
        <v>600</v>
      </c>
      <c r="M60" s="45"/>
      <c r="N60" s="53"/>
      <c r="O60" s="43"/>
      <c r="P60" s="87" t="s">
        <v>38</v>
      </c>
      <c r="Q60" s="91"/>
      <c r="R60" s="24"/>
      <c r="S60" s="25"/>
      <c r="T60" s="25"/>
      <c r="U60" s="25"/>
      <c r="V60" s="25"/>
      <c r="W60" s="25"/>
      <c r="X60" s="25"/>
      <c r="Y60" s="25"/>
      <c r="Z60" s="25"/>
      <c r="AA60" s="25"/>
      <c r="AB60" s="25"/>
      <c r="AC60" s="25"/>
      <c r="AD60" s="25"/>
      <c r="AE60" s="25"/>
      <c r="AF60" s="25"/>
      <c r="AG60" s="25"/>
      <c r="AH60" s="25"/>
      <c r="AI60" s="25"/>
      <c r="AJ60" s="25"/>
      <c r="AK60" s="25"/>
      <c r="AL60" s="25"/>
      <c r="AM60" s="25"/>
    </row>
    <row r="61" spans="1:39" s="26" customFormat="1" ht="36.75" customHeight="1" x14ac:dyDescent="0.25">
      <c r="A61" s="52">
        <v>52</v>
      </c>
      <c r="B61" s="48" t="s">
        <v>198</v>
      </c>
      <c r="C61" s="40" t="s">
        <v>195</v>
      </c>
      <c r="D61" s="20" t="s">
        <v>48</v>
      </c>
      <c r="E61" s="41"/>
      <c r="F61" s="69"/>
      <c r="G61" s="69"/>
      <c r="H61" s="69"/>
      <c r="I61" s="80">
        <v>2000</v>
      </c>
      <c r="J61" s="45"/>
      <c r="K61" s="53"/>
      <c r="L61" s="81">
        <v>400</v>
      </c>
      <c r="M61" s="45"/>
      <c r="N61" s="53"/>
      <c r="O61" s="43"/>
      <c r="P61" s="87" t="s">
        <v>38</v>
      </c>
      <c r="Q61" s="91"/>
      <c r="R61" s="24"/>
      <c r="S61" s="25"/>
      <c r="T61" s="25"/>
      <c r="U61" s="25"/>
      <c r="V61" s="25"/>
      <c r="W61" s="25"/>
      <c r="X61" s="25"/>
      <c r="Y61" s="25"/>
      <c r="Z61" s="25"/>
      <c r="AA61" s="25"/>
      <c r="AB61" s="25"/>
      <c r="AC61" s="25"/>
      <c r="AD61" s="25"/>
      <c r="AE61" s="25"/>
      <c r="AF61" s="25"/>
      <c r="AG61" s="25"/>
      <c r="AH61" s="25"/>
      <c r="AI61" s="25"/>
      <c r="AJ61" s="25"/>
      <c r="AK61" s="25"/>
      <c r="AL61" s="25"/>
      <c r="AM61" s="25"/>
    </row>
    <row r="62" spans="1:39" s="26" customFormat="1" ht="36.75" customHeight="1" x14ac:dyDescent="0.25">
      <c r="A62" s="52">
        <v>53</v>
      </c>
      <c r="B62" s="48" t="s">
        <v>199</v>
      </c>
      <c r="C62" s="40" t="s">
        <v>195</v>
      </c>
      <c r="D62" s="20" t="s">
        <v>48</v>
      </c>
      <c r="E62" s="41"/>
      <c r="F62" s="69"/>
      <c r="G62" s="69"/>
      <c r="H62" s="69"/>
      <c r="I62" s="80">
        <v>2000</v>
      </c>
      <c r="J62" s="45"/>
      <c r="K62" s="53"/>
      <c r="L62" s="81">
        <v>400</v>
      </c>
      <c r="M62" s="45"/>
      <c r="N62" s="53"/>
      <c r="O62" s="43"/>
      <c r="P62" s="87" t="s">
        <v>38</v>
      </c>
      <c r="Q62" s="91"/>
      <c r="R62" s="24"/>
      <c r="S62" s="25"/>
      <c r="T62" s="25"/>
      <c r="U62" s="25"/>
      <c r="V62" s="25"/>
      <c r="W62" s="25"/>
      <c r="X62" s="25"/>
      <c r="Y62" s="25"/>
      <c r="Z62" s="25"/>
      <c r="AA62" s="25"/>
      <c r="AB62" s="25"/>
      <c r="AC62" s="25"/>
      <c r="AD62" s="25"/>
      <c r="AE62" s="25"/>
      <c r="AF62" s="25"/>
      <c r="AG62" s="25"/>
      <c r="AH62" s="25"/>
      <c r="AI62" s="25"/>
      <c r="AJ62" s="25"/>
      <c r="AK62" s="25"/>
      <c r="AL62" s="25"/>
      <c r="AM62" s="25"/>
    </row>
    <row r="63" spans="1:39" s="26" customFormat="1" ht="36.75" customHeight="1" x14ac:dyDescent="0.25">
      <c r="A63" s="52">
        <v>54</v>
      </c>
      <c r="B63" s="48" t="s">
        <v>200</v>
      </c>
      <c r="C63" s="40" t="s">
        <v>195</v>
      </c>
      <c r="D63" s="20" t="s">
        <v>48</v>
      </c>
      <c r="E63" s="41"/>
      <c r="F63" s="69"/>
      <c r="G63" s="69"/>
      <c r="H63" s="69"/>
      <c r="I63" s="80">
        <v>3000</v>
      </c>
      <c r="J63" s="45"/>
      <c r="K63" s="53"/>
      <c r="L63" s="81">
        <v>600</v>
      </c>
      <c r="M63" s="45"/>
      <c r="N63" s="53"/>
      <c r="O63" s="43"/>
      <c r="P63" s="87" t="s">
        <v>38</v>
      </c>
      <c r="Q63" s="91"/>
      <c r="R63" s="24"/>
      <c r="S63" s="25"/>
      <c r="T63" s="25"/>
      <c r="U63" s="25"/>
      <c r="V63" s="25"/>
      <c r="W63" s="25"/>
      <c r="X63" s="25"/>
      <c r="Y63" s="25"/>
      <c r="Z63" s="25"/>
      <c r="AA63" s="25"/>
      <c r="AB63" s="25"/>
      <c r="AC63" s="25"/>
      <c r="AD63" s="25"/>
      <c r="AE63" s="25"/>
      <c r="AF63" s="25"/>
      <c r="AG63" s="25"/>
      <c r="AH63" s="25"/>
      <c r="AI63" s="25"/>
      <c r="AJ63" s="25"/>
      <c r="AK63" s="25"/>
      <c r="AL63" s="25"/>
      <c r="AM63" s="25"/>
    </row>
    <row r="64" spans="1:39" s="26" customFormat="1" ht="36.75" customHeight="1" x14ac:dyDescent="0.25">
      <c r="A64" s="52">
        <v>55</v>
      </c>
      <c r="B64" s="48" t="s">
        <v>292</v>
      </c>
      <c r="C64" s="40" t="s">
        <v>195</v>
      </c>
      <c r="D64" s="20" t="s">
        <v>48</v>
      </c>
      <c r="E64" s="41"/>
      <c r="F64" s="69"/>
      <c r="G64" s="69"/>
      <c r="H64" s="69"/>
      <c r="I64" s="80">
        <v>3000</v>
      </c>
      <c r="J64" s="45"/>
      <c r="K64" s="53"/>
      <c r="L64" s="81">
        <v>600</v>
      </c>
      <c r="M64" s="45"/>
      <c r="N64" s="53"/>
      <c r="O64" s="43"/>
      <c r="P64" s="87"/>
      <c r="Q64" s="91"/>
      <c r="R64" s="24"/>
      <c r="S64" s="25"/>
      <c r="T64" s="25"/>
      <c r="U64" s="25"/>
      <c r="V64" s="25"/>
      <c r="W64" s="25"/>
      <c r="X64" s="25"/>
      <c r="Y64" s="25"/>
      <c r="Z64" s="25"/>
      <c r="AA64" s="25"/>
      <c r="AB64" s="25"/>
      <c r="AC64" s="25"/>
      <c r="AD64" s="25"/>
      <c r="AE64" s="25"/>
      <c r="AF64" s="25"/>
      <c r="AG64" s="25"/>
      <c r="AH64" s="25"/>
      <c r="AI64" s="25"/>
      <c r="AJ64" s="25"/>
      <c r="AK64" s="25"/>
      <c r="AL64" s="25"/>
      <c r="AM64" s="25"/>
    </row>
    <row r="65" spans="1:39" s="26" customFormat="1" ht="36.75" customHeight="1" x14ac:dyDescent="0.25">
      <c r="A65" s="52">
        <v>55</v>
      </c>
      <c r="B65" s="48" t="s">
        <v>202</v>
      </c>
      <c r="C65" s="40" t="s">
        <v>201</v>
      </c>
      <c r="D65" s="20" t="s">
        <v>48</v>
      </c>
      <c r="E65" s="41"/>
      <c r="F65" s="69"/>
      <c r="G65" s="69"/>
      <c r="H65" s="69"/>
      <c r="I65" s="80">
        <v>3120</v>
      </c>
      <c r="J65" s="45"/>
      <c r="K65" s="53"/>
      <c r="L65" s="81">
        <v>624</v>
      </c>
      <c r="M65" s="45"/>
      <c r="N65" s="53"/>
      <c r="O65" s="43"/>
      <c r="P65" s="87" t="s">
        <v>38</v>
      </c>
      <c r="Q65" s="91"/>
      <c r="R65" s="24"/>
      <c r="S65" s="25"/>
      <c r="T65" s="25"/>
      <c r="U65" s="25"/>
      <c r="V65" s="25"/>
      <c r="W65" s="25"/>
      <c r="X65" s="25"/>
      <c r="Y65" s="25"/>
      <c r="Z65" s="25"/>
      <c r="AA65" s="25"/>
      <c r="AB65" s="25"/>
      <c r="AC65" s="25"/>
      <c r="AD65" s="25"/>
      <c r="AE65" s="25"/>
      <c r="AF65" s="25"/>
      <c r="AG65" s="25"/>
      <c r="AH65" s="25"/>
      <c r="AI65" s="25"/>
      <c r="AJ65" s="25"/>
      <c r="AK65" s="25"/>
      <c r="AL65" s="25"/>
      <c r="AM65" s="25"/>
    </row>
    <row r="66" spans="1:39" s="26" customFormat="1" ht="36.75" customHeight="1" x14ac:dyDescent="0.25">
      <c r="A66" s="52">
        <v>56</v>
      </c>
      <c r="B66" s="48" t="s">
        <v>203</v>
      </c>
      <c r="C66" s="40" t="s">
        <v>201</v>
      </c>
      <c r="D66" s="20" t="s">
        <v>48</v>
      </c>
      <c r="E66" s="41"/>
      <c r="F66" s="69"/>
      <c r="G66" s="69"/>
      <c r="H66" s="69"/>
      <c r="I66" s="80">
        <v>4200</v>
      </c>
      <c r="J66" s="45"/>
      <c r="K66" s="53"/>
      <c r="L66" s="81">
        <v>840</v>
      </c>
      <c r="M66" s="45"/>
      <c r="N66" s="53"/>
      <c r="O66" s="43"/>
      <c r="P66" s="87" t="s">
        <v>38</v>
      </c>
      <c r="Q66" s="91"/>
      <c r="R66" s="24"/>
      <c r="S66" s="25"/>
      <c r="T66" s="25"/>
      <c r="U66" s="25"/>
      <c r="V66" s="25"/>
      <c r="W66" s="25"/>
      <c r="X66" s="25"/>
      <c r="Y66" s="25"/>
      <c r="Z66" s="25"/>
      <c r="AA66" s="25"/>
      <c r="AB66" s="25"/>
      <c r="AC66" s="25"/>
      <c r="AD66" s="25"/>
      <c r="AE66" s="25"/>
      <c r="AF66" s="25"/>
      <c r="AG66" s="25"/>
      <c r="AH66" s="25"/>
      <c r="AI66" s="25"/>
      <c r="AJ66" s="25"/>
      <c r="AK66" s="25"/>
      <c r="AL66" s="25"/>
      <c r="AM66" s="25"/>
    </row>
    <row r="67" spans="1:39" s="26" customFormat="1" ht="36.75" customHeight="1" x14ac:dyDescent="0.25">
      <c r="A67" s="52">
        <v>57</v>
      </c>
      <c r="B67" s="48" t="s">
        <v>204</v>
      </c>
      <c r="C67" s="40" t="s">
        <v>201</v>
      </c>
      <c r="D67" s="20" t="s">
        <v>48</v>
      </c>
      <c r="E67" s="41"/>
      <c r="F67" s="69"/>
      <c r="G67" s="69"/>
      <c r="H67" s="69"/>
      <c r="I67" s="80">
        <v>1800</v>
      </c>
      <c r="J67" s="45"/>
      <c r="K67" s="53"/>
      <c r="L67" s="81">
        <v>360</v>
      </c>
      <c r="M67" s="45"/>
      <c r="N67" s="53"/>
      <c r="O67" s="43"/>
      <c r="P67" s="87" t="s">
        <v>38</v>
      </c>
      <c r="Q67" s="91"/>
      <c r="R67" s="24"/>
      <c r="S67" s="25"/>
      <c r="T67" s="25"/>
      <c r="U67" s="25"/>
      <c r="V67" s="25"/>
      <c r="W67" s="25"/>
      <c r="X67" s="25"/>
      <c r="Y67" s="25"/>
      <c r="Z67" s="25"/>
      <c r="AA67" s="25"/>
      <c r="AB67" s="25"/>
      <c r="AC67" s="25"/>
      <c r="AD67" s="25"/>
      <c r="AE67" s="25"/>
      <c r="AF67" s="25"/>
      <c r="AG67" s="25"/>
      <c r="AH67" s="25"/>
      <c r="AI67" s="25"/>
      <c r="AJ67" s="25"/>
      <c r="AK67" s="25"/>
      <c r="AL67" s="25"/>
      <c r="AM67" s="25"/>
    </row>
    <row r="68" spans="1:39" s="26" customFormat="1" ht="36.75" customHeight="1" x14ac:dyDescent="0.25">
      <c r="A68" s="52">
        <v>58</v>
      </c>
      <c r="B68" s="48" t="s">
        <v>205</v>
      </c>
      <c r="C68" s="40" t="s">
        <v>201</v>
      </c>
      <c r="D68" s="20" t="s">
        <v>48</v>
      </c>
      <c r="E68" s="41"/>
      <c r="F68" s="69"/>
      <c r="G68" s="69"/>
      <c r="H68" s="69"/>
      <c r="I68" s="80">
        <v>4200</v>
      </c>
      <c r="J68" s="45"/>
      <c r="K68" s="53"/>
      <c r="L68" s="81">
        <v>840</v>
      </c>
      <c r="M68" s="45"/>
      <c r="N68" s="53"/>
      <c r="O68" s="43"/>
      <c r="P68" s="87" t="s">
        <v>38</v>
      </c>
      <c r="Q68" s="91"/>
      <c r="R68" s="24"/>
      <c r="S68" s="25"/>
      <c r="T68" s="25"/>
      <c r="U68" s="25"/>
      <c r="V68" s="25"/>
      <c r="W68" s="25"/>
      <c r="X68" s="25"/>
      <c r="Y68" s="25"/>
      <c r="Z68" s="25"/>
      <c r="AA68" s="25"/>
      <c r="AB68" s="25"/>
      <c r="AC68" s="25"/>
      <c r="AD68" s="25"/>
      <c r="AE68" s="25"/>
      <c r="AF68" s="25"/>
      <c r="AG68" s="25"/>
      <c r="AH68" s="25"/>
      <c r="AI68" s="25"/>
      <c r="AJ68" s="25"/>
      <c r="AK68" s="25"/>
      <c r="AL68" s="25"/>
      <c r="AM68" s="25"/>
    </row>
    <row r="69" spans="1:39" s="26" customFormat="1" ht="36.75" customHeight="1" x14ac:dyDescent="0.25">
      <c r="A69" s="52">
        <v>59</v>
      </c>
      <c r="B69" s="48" t="s">
        <v>206</v>
      </c>
      <c r="C69" s="40" t="s">
        <v>201</v>
      </c>
      <c r="D69" s="20" t="s">
        <v>48</v>
      </c>
      <c r="E69" s="41"/>
      <c r="F69" s="69"/>
      <c r="G69" s="69"/>
      <c r="H69" s="69"/>
      <c r="I69" s="80">
        <v>4200</v>
      </c>
      <c r="J69" s="45"/>
      <c r="K69" s="53"/>
      <c r="L69" s="81">
        <v>840</v>
      </c>
      <c r="M69" s="45"/>
      <c r="N69" s="53"/>
      <c r="O69" s="43"/>
      <c r="P69" s="87" t="s">
        <v>38</v>
      </c>
      <c r="Q69" s="91"/>
      <c r="R69" s="24"/>
      <c r="S69" s="25"/>
      <c r="T69" s="25"/>
      <c r="U69" s="25"/>
      <c r="V69" s="25"/>
      <c r="W69" s="25"/>
      <c r="X69" s="25"/>
      <c r="Y69" s="25"/>
      <c r="Z69" s="25"/>
      <c r="AA69" s="25"/>
      <c r="AB69" s="25"/>
      <c r="AC69" s="25"/>
      <c r="AD69" s="25"/>
      <c r="AE69" s="25"/>
      <c r="AF69" s="25"/>
      <c r="AG69" s="25"/>
      <c r="AH69" s="25"/>
      <c r="AI69" s="25"/>
      <c r="AJ69" s="25"/>
      <c r="AK69" s="25"/>
      <c r="AL69" s="25"/>
      <c r="AM69" s="25"/>
    </row>
    <row r="70" spans="1:39" s="26" customFormat="1" ht="36.75" customHeight="1" x14ac:dyDescent="0.25">
      <c r="A70" s="52">
        <v>60</v>
      </c>
      <c r="B70" s="48" t="s">
        <v>207</v>
      </c>
      <c r="C70" s="40" t="s">
        <v>201</v>
      </c>
      <c r="D70" s="20" t="s">
        <v>48</v>
      </c>
      <c r="E70" s="41"/>
      <c r="F70" s="69"/>
      <c r="G70" s="69"/>
      <c r="H70" s="69"/>
      <c r="I70" s="80">
        <v>3000</v>
      </c>
      <c r="J70" s="45"/>
      <c r="K70" s="53"/>
      <c r="L70" s="81">
        <v>600</v>
      </c>
      <c r="M70" s="45"/>
      <c r="N70" s="53"/>
      <c r="O70" s="43"/>
      <c r="P70" s="87" t="s">
        <v>38</v>
      </c>
      <c r="Q70" s="91"/>
      <c r="R70" s="24"/>
      <c r="S70" s="25"/>
      <c r="T70" s="25"/>
      <c r="U70" s="25"/>
      <c r="V70" s="25"/>
      <c r="W70" s="25"/>
      <c r="X70" s="25"/>
      <c r="Y70" s="25"/>
      <c r="Z70" s="25"/>
      <c r="AA70" s="25"/>
      <c r="AB70" s="25"/>
      <c r="AC70" s="25"/>
      <c r="AD70" s="25"/>
      <c r="AE70" s="25"/>
      <c r="AF70" s="25"/>
      <c r="AG70" s="25"/>
      <c r="AH70" s="25"/>
      <c r="AI70" s="25"/>
      <c r="AJ70" s="25"/>
      <c r="AK70" s="25"/>
      <c r="AL70" s="25"/>
      <c r="AM70" s="25"/>
    </row>
    <row r="71" spans="1:39" s="26" customFormat="1" ht="36.75" customHeight="1" x14ac:dyDescent="0.25">
      <c r="A71" s="52">
        <v>61</v>
      </c>
      <c r="B71" s="48" t="s">
        <v>208</v>
      </c>
      <c r="C71" s="40" t="s">
        <v>201</v>
      </c>
      <c r="D71" s="20" t="s">
        <v>48</v>
      </c>
      <c r="E71" s="41"/>
      <c r="F71" s="69"/>
      <c r="G71" s="69"/>
      <c r="H71" s="69"/>
      <c r="I71" s="80">
        <v>3000</v>
      </c>
      <c r="J71" s="45"/>
      <c r="K71" s="53"/>
      <c r="L71" s="81">
        <v>600</v>
      </c>
      <c r="M71" s="45"/>
      <c r="N71" s="53"/>
      <c r="O71" s="43"/>
      <c r="P71" s="87" t="s">
        <v>38</v>
      </c>
      <c r="Q71" s="91"/>
      <c r="R71" s="24"/>
      <c r="S71" s="25"/>
      <c r="T71" s="25"/>
      <c r="U71" s="25"/>
      <c r="V71" s="25"/>
      <c r="W71" s="25"/>
      <c r="X71" s="25"/>
      <c r="Y71" s="25"/>
      <c r="Z71" s="25"/>
      <c r="AA71" s="25"/>
      <c r="AB71" s="25"/>
      <c r="AC71" s="25"/>
      <c r="AD71" s="25"/>
      <c r="AE71" s="25"/>
      <c r="AF71" s="25"/>
      <c r="AG71" s="25"/>
      <c r="AH71" s="25"/>
      <c r="AI71" s="25"/>
      <c r="AJ71" s="25"/>
      <c r="AK71" s="25"/>
      <c r="AL71" s="25"/>
      <c r="AM71" s="25"/>
    </row>
    <row r="72" spans="1:39" s="26" customFormat="1" ht="36.75" customHeight="1" x14ac:dyDescent="0.25">
      <c r="A72" s="52">
        <v>62</v>
      </c>
      <c r="B72" s="48" t="s">
        <v>210</v>
      </c>
      <c r="C72" s="40" t="s">
        <v>209</v>
      </c>
      <c r="D72" s="20" t="s">
        <v>48</v>
      </c>
      <c r="E72" s="41"/>
      <c r="F72" s="69"/>
      <c r="G72" s="69"/>
      <c r="H72" s="69"/>
      <c r="I72" s="80">
        <v>4000</v>
      </c>
      <c r="J72" s="45"/>
      <c r="K72" s="53"/>
      <c r="L72" s="81">
        <v>800</v>
      </c>
      <c r="M72" s="45"/>
      <c r="N72" s="53"/>
      <c r="O72" s="43"/>
      <c r="P72" s="87" t="s">
        <v>38</v>
      </c>
      <c r="Q72" s="91"/>
      <c r="R72" s="24"/>
      <c r="S72" s="25"/>
      <c r="T72" s="25"/>
      <c r="U72" s="25"/>
      <c r="V72" s="25"/>
      <c r="W72" s="25"/>
      <c r="X72" s="25"/>
      <c r="Y72" s="25"/>
      <c r="Z72" s="25"/>
      <c r="AA72" s="25"/>
      <c r="AB72" s="25"/>
      <c r="AC72" s="25"/>
      <c r="AD72" s="25"/>
      <c r="AE72" s="25"/>
      <c r="AF72" s="25"/>
      <c r="AG72" s="25"/>
      <c r="AH72" s="25"/>
      <c r="AI72" s="25"/>
      <c r="AJ72" s="25"/>
      <c r="AK72" s="25"/>
      <c r="AL72" s="25"/>
      <c r="AM72" s="25"/>
    </row>
    <row r="73" spans="1:39" s="26" customFormat="1" ht="36.75" customHeight="1" x14ac:dyDescent="0.25">
      <c r="A73" s="52">
        <v>63</v>
      </c>
      <c r="B73" s="48" t="s">
        <v>211</v>
      </c>
      <c r="C73" s="40" t="s">
        <v>209</v>
      </c>
      <c r="D73" s="20" t="s">
        <v>48</v>
      </c>
      <c r="E73" s="41"/>
      <c r="F73" s="69"/>
      <c r="G73" s="69"/>
      <c r="H73" s="69"/>
      <c r="I73" s="80">
        <v>3000</v>
      </c>
      <c r="J73" s="45"/>
      <c r="K73" s="53"/>
      <c r="L73" s="81">
        <v>600</v>
      </c>
      <c r="M73" s="45"/>
      <c r="N73" s="53"/>
      <c r="O73" s="43"/>
      <c r="P73" s="87" t="s">
        <v>38</v>
      </c>
      <c r="Q73" s="91"/>
      <c r="R73" s="24"/>
      <c r="S73" s="25"/>
      <c r="T73" s="25"/>
      <c r="U73" s="25"/>
      <c r="V73" s="25"/>
      <c r="W73" s="25"/>
      <c r="X73" s="25"/>
      <c r="Y73" s="25"/>
      <c r="Z73" s="25"/>
      <c r="AA73" s="25"/>
      <c r="AB73" s="25"/>
      <c r="AC73" s="25"/>
      <c r="AD73" s="25"/>
      <c r="AE73" s="25"/>
      <c r="AF73" s="25"/>
      <c r="AG73" s="25"/>
      <c r="AH73" s="25"/>
      <c r="AI73" s="25"/>
      <c r="AJ73" s="25"/>
      <c r="AK73" s="25"/>
      <c r="AL73" s="25"/>
      <c r="AM73" s="25"/>
    </row>
    <row r="74" spans="1:39" s="26" customFormat="1" ht="36.75" customHeight="1" x14ac:dyDescent="0.25">
      <c r="A74" s="52">
        <v>64</v>
      </c>
      <c r="B74" s="48" t="s">
        <v>212</v>
      </c>
      <c r="C74" s="40" t="s">
        <v>209</v>
      </c>
      <c r="D74" s="20" t="s">
        <v>48</v>
      </c>
      <c r="E74" s="41"/>
      <c r="F74" s="69"/>
      <c r="G74" s="69"/>
      <c r="H74" s="69"/>
      <c r="I74" s="80">
        <v>3000</v>
      </c>
      <c r="J74" s="45"/>
      <c r="K74" s="53"/>
      <c r="L74" s="81">
        <v>600</v>
      </c>
      <c r="M74" s="45"/>
      <c r="N74" s="53"/>
      <c r="O74" s="43"/>
      <c r="P74" s="87" t="s">
        <v>38</v>
      </c>
      <c r="Q74" s="91"/>
      <c r="R74" s="24"/>
      <c r="S74" s="25"/>
      <c r="T74" s="25"/>
      <c r="U74" s="25"/>
      <c r="V74" s="25"/>
      <c r="W74" s="25"/>
      <c r="X74" s="25"/>
      <c r="Y74" s="25"/>
      <c r="Z74" s="25"/>
      <c r="AA74" s="25"/>
      <c r="AB74" s="25"/>
      <c r="AC74" s="25"/>
      <c r="AD74" s="25"/>
      <c r="AE74" s="25"/>
      <c r="AF74" s="25"/>
      <c r="AG74" s="25"/>
      <c r="AH74" s="25"/>
      <c r="AI74" s="25"/>
      <c r="AJ74" s="25"/>
      <c r="AK74" s="25"/>
      <c r="AL74" s="25"/>
      <c r="AM74" s="25"/>
    </row>
    <row r="75" spans="1:39" s="26" customFormat="1" ht="36.75" customHeight="1" x14ac:dyDescent="0.25">
      <c r="A75" s="52">
        <v>65</v>
      </c>
      <c r="B75" s="48" t="s">
        <v>214</v>
      </c>
      <c r="C75" s="40" t="s">
        <v>213</v>
      </c>
      <c r="D75" s="20" t="s">
        <v>48</v>
      </c>
      <c r="E75" s="41"/>
      <c r="F75" s="69"/>
      <c r="G75" s="69"/>
      <c r="H75" s="69"/>
      <c r="I75" s="80">
        <v>2500</v>
      </c>
      <c r="J75" s="45"/>
      <c r="K75" s="53"/>
      <c r="L75" s="81">
        <v>500</v>
      </c>
      <c r="M75" s="45"/>
      <c r="N75" s="53"/>
      <c r="O75" s="43"/>
      <c r="P75" s="87" t="s">
        <v>38</v>
      </c>
      <c r="Q75" s="91"/>
      <c r="R75" s="24"/>
      <c r="S75" s="25"/>
      <c r="T75" s="25"/>
      <c r="U75" s="25"/>
      <c r="V75" s="25"/>
      <c r="W75" s="25"/>
      <c r="X75" s="25"/>
      <c r="Y75" s="25"/>
      <c r="Z75" s="25"/>
      <c r="AA75" s="25"/>
      <c r="AB75" s="25"/>
      <c r="AC75" s="25"/>
      <c r="AD75" s="25"/>
      <c r="AE75" s="25"/>
      <c r="AF75" s="25"/>
      <c r="AG75" s="25"/>
      <c r="AH75" s="25"/>
      <c r="AI75" s="25"/>
      <c r="AJ75" s="25"/>
      <c r="AK75" s="25"/>
      <c r="AL75" s="25"/>
      <c r="AM75" s="25"/>
    </row>
    <row r="76" spans="1:39" s="26" customFormat="1" ht="36.75" customHeight="1" x14ac:dyDescent="0.25">
      <c r="A76" s="52">
        <v>66</v>
      </c>
      <c r="B76" s="48" t="s">
        <v>215</v>
      </c>
      <c r="C76" s="40" t="s">
        <v>213</v>
      </c>
      <c r="D76" s="20" t="s">
        <v>48</v>
      </c>
      <c r="E76" s="41"/>
      <c r="F76" s="69"/>
      <c r="G76" s="69"/>
      <c r="H76" s="69"/>
      <c r="I76" s="80">
        <v>600</v>
      </c>
      <c r="J76" s="45"/>
      <c r="K76" s="53"/>
      <c r="L76" s="81">
        <v>120</v>
      </c>
      <c r="M76" s="45"/>
      <c r="N76" s="53"/>
      <c r="O76" s="43"/>
      <c r="P76" s="87" t="s">
        <v>38</v>
      </c>
      <c r="Q76" s="91"/>
      <c r="R76" s="24"/>
      <c r="S76" s="25"/>
      <c r="T76" s="25"/>
      <c r="U76" s="25"/>
      <c r="V76" s="25"/>
      <c r="W76" s="25"/>
      <c r="X76" s="25"/>
      <c r="Y76" s="25"/>
      <c r="Z76" s="25"/>
      <c r="AA76" s="25"/>
      <c r="AB76" s="25"/>
      <c r="AC76" s="25"/>
      <c r="AD76" s="25"/>
      <c r="AE76" s="25"/>
      <c r="AF76" s="25"/>
      <c r="AG76" s="25"/>
      <c r="AH76" s="25"/>
      <c r="AI76" s="25"/>
      <c r="AJ76" s="25"/>
      <c r="AK76" s="25"/>
      <c r="AL76" s="25"/>
      <c r="AM76" s="25"/>
    </row>
    <row r="77" spans="1:39" s="26" customFormat="1" ht="36.75" customHeight="1" x14ac:dyDescent="0.25">
      <c r="A77" s="52">
        <v>67</v>
      </c>
      <c r="B77" s="48" t="s">
        <v>216</v>
      </c>
      <c r="C77" s="40" t="s">
        <v>213</v>
      </c>
      <c r="D77" s="20" t="s">
        <v>48</v>
      </c>
      <c r="E77" s="41"/>
      <c r="F77" s="69"/>
      <c r="G77" s="69"/>
      <c r="H77" s="69"/>
      <c r="I77" s="80">
        <v>1000</v>
      </c>
      <c r="J77" s="45"/>
      <c r="K77" s="53"/>
      <c r="L77" s="81">
        <v>200</v>
      </c>
      <c r="M77" s="45"/>
      <c r="N77" s="53"/>
      <c r="O77" s="43"/>
      <c r="P77" s="87" t="s">
        <v>38</v>
      </c>
      <c r="Q77" s="91"/>
      <c r="R77" s="24"/>
      <c r="S77" s="25"/>
      <c r="T77" s="25"/>
      <c r="U77" s="25"/>
      <c r="V77" s="25"/>
      <c r="W77" s="25"/>
      <c r="X77" s="25"/>
      <c r="Y77" s="25"/>
      <c r="Z77" s="25"/>
      <c r="AA77" s="25"/>
      <c r="AB77" s="25"/>
      <c r="AC77" s="25"/>
      <c r="AD77" s="25"/>
      <c r="AE77" s="25"/>
      <c r="AF77" s="25"/>
      <c r="AG77" s="25"/>
      <c r="AH77" s="25"/>
      <c r="AI77" s="25"/>
      <c r="AJ77" s="25"/>
      <c r="AK77" s="25"/>
      <c r="AL77" s="25"/>
      <c r="AM77" s="25"/>
    </row>
    <row r="78" spans="1:39" s="26" customFormat="1" ht="36.75" customHeight="1" x14ac:dyDescent="0.25">
      <c r="A78" s="52">
        <v>68</v>
      </c>
      <c r="B78" s="48" t="s">
        <v>217</v>
      </c>
      <c r="C78" s="40" t="s">
        <v>213</v>
      </c>
      <c r="D78" s="20" t="s">
        <v>48</v>
      </c>
      <c r="E78" s="41"/>
      <c r="F78" s="69"/>
      <c r="G78" s="69"/>
      <c r="H78" s="69"/>
      <c r="I78" s="80">
        <v>1500</v>
      </c>
      <c r="J78" s="45"/>
      <c r="K78" s="53"/>
      <c r="L78" s="81">
        <v>300</v>
      </c>
      <c r="M78" s="45"/>
      <c r="N78" s="53"/>
      <c r="O78" s="43"/>
      <c r="P78" s="87" t="s">
        <v>38</v>
      </c>
      <c r="Q78" s="91"/>
      <c r="R78" s="24"/>
      <c r="S78" s="25"/>
      <c r="T78" s="25"/>
      <c r="U78" s="25"/>
      <c r="V78" s="25"/>
      <c r="W78" s="25"/>
      <c r="X78" s="25"/>
      <c r="Y78" s="25"/>
      <c r="Z78" s="25"/>
      <c r="AA78" s="25"/>
      <c r="AB78" s="25"/>
      <c r="AC78" s="25"/>
      <c r="AD78" s="25"/>
      <c r="AE78" s="25"/>
      <c r="AF78" s="25"/>
      <c r="AG78" s="25"/>
      <c r="AH78" s="25"/>
      <c r="AI78" s="25"/>
      <c r="AJ78" s="25"/>
      <c r="AK78" s="25"/>
      <c r="AL78" s="25"/>
      <c r="AM78" s="25"/>
    </row>
    <row r="79" spans="1:39" s="26" customFormat="1" ht="36.75" customHeight="1" x14ac:dyDescent="0.25">
      <c r="A79" s="52">
        <v>69</v>
      </c>
      <c r="B79" s="48" t="s">
        <v>218</v>
      </c>
      <c r="C79" s="40" t="s">
        <v>114</v>
      </c>
      <c r="D79" s="20" t="s">
        <v>48</v>
      </c>
      <c r="E79" s="41"/>
      <c r="F79" s="69"/>
      <c r="G79" s="69"/>
      <c r="H79" s="69"/>
      <c r="I79" s="80">
        <v>4000</v>
      </c>
      <c r="J79" s="45"/>
      <c r="K79" s="53"/>
      <c r="L79" s="81">
        <v>800</v>
      </c>
      <c r="M79" s="45"/>
      <c r="N79" s="53"/>
      <c r="O79" s="43"/>
      <c r="P79" s="87" t="s">
        <v>38</v>
      </c>
      <c r="Q79" s="91"/>
      <c r="R79" s="24"/>
      <c r="S79" s="25"/>
      <c r="T79" s="25"/>
      <c r="U79" s="25"/>
      <c r="V79" s="25"/>
      <c r="W79" s="25"/>
      <c r="X79" s="25"/>
      <c r="Y79" s="25"/>
      <c r="Z79" s="25"/>
      <c r="AA79" s="25"/>
      <c r="AB79" s="25"/>
      <c r="AC79" s="25"/>
      <c r="AD79" s="25"/>
      <c r="AE79" s="25"/>
      <c r="AF79" s="25"/>
      <c r="AG79" s="25"/>
      <c r="AH79" s="25"/>
      <c r="AI79" s="25"/>
      <c r="AJ79" s="25"/>
      <c r="AK79" s="25"/>
      <c r="AL79" s="25"/>
      <c r="AM79" s="25"/>
    </row>
    <row r="80" spans="1:39" s="26" customFormat="1" ht="36.75" customHeight="1" x14ac:dyDescent="0.25">
      <c r="A80" s="52">
        <v>70</v>
      </c>
      <c r="B80" s="48" t="s">
        <v>219</v>
      </c>
      <c r="C80" s="40" t="s">
        <v>124</v>
      </c>
      <c r="D80" s="20" t="s">
        <v>48</v>
      </c>
      <c r="E80" s="41"/>
      <c r="F80" s="69"/>
      <c r="G80" s="69"/>
      <c r="H80" s="69"/>
      <c r="I80" s="80">
        <v>3000</v>
      </c>
      <c r="J80" s="45"/>
      <c r="K80" s="53"/>
      <c r="L80" s="81">
        <v>600</v>
      </c>
      <c r="M80" s="45"/>
      <c r="N80" s="53"/>
      <c r="O80" s="43"/>
      <c r="P80" s="87" t="s">
        <v>38</v>
      </c>
      <c r="Q80" s="91"/>
      <c r="R80" s="24"/>
      <c r="S80" s="25"/>
      <c r="T80" s="25"/>
      <c r="U80" s="25"/>
      <c r="V80" s="25"/>
      <c r="W80" s="25"/>
      <c r="X80" s="25"/>
      <c r="Y80" s="25"/>
      <c r="Z80" s="25"/>
      <c r="AA80" s="25"/>
      <c r="AB80" s="25"/>
      <c r="AC80" s="25"/>
      <c r="AD80" s="25"/>
      <c r="AE80" s="25"/>
      <c r="AF80" s="25"/>
      <c r="AG80" s="25"/>
      <c r="AH80" s="25"/>
      <c r="AI80" s="25"/>
      <c r="AJ80" s="25"/>
      <c r="AK80" s="25"/>
      <c r="AL80" s="25"/>
      <c r="AM80" s="25"/>
    </row>
    <row r="81" spans="1:39" s="26" customFormat="1" ht="36.75" customHeight="1" x14ac:dyDescent="0.25">
      <c r="A81" s="52">
        <v>71</v>
      </c>
      <c r="B81" s="48" t="s">
        <v>220</v>
      </c>
      <c r="C81" s="40" t="s">
        <v>124</v>
      </c>
      <c r="D81" s="20" t="s">
        <v>48</v>
      </c>
      <c r="E81" s="41"/>
      <c r="F81" s="69"/>
      <c r="G81" s="69"/>
      <c r="H81" s="69"/>
      <c r="I81" s="80">
        <v>600</v>
      </c>
      <c r="J81" s="45"/>
      <c r="K81" s="53"/>
      <c r="L81" s="81">
        <v>120</v>
      </c>
      <c r="M81" s="45"/>
      <c r="N81" s="53"/>
      <c r="O81" s="43"/>
      <c r="P81" s="87" t="s">
        <v>38</v>
      </c>
      <c r="Q81" s="91"/>
      <c r="R81" s="24"/>
      <c r="S81" s="25"/>
      <c r="T81" s="25"/>
      <c r="U81" s="25"/>
      <c r="V81" s="25"/>
      <c r="W81" s="25"/>
      <c r="X81" s="25"/>
      <c r="Y81" s="25"/>
      <c r="Z81" s="25"/>
      <c r="AA81" s="25"/>
      <c r="AB81" s="25"/>
      <c r="AC81" s="25"/>
      <c r="AD81" s="25"/>
      <c r="AE81" s="25"/>
      <c r="AF81" s="25"/>
      <c r="AG81" s="25"/>
      <c r="AH81" s="25"/>
      <c r="AI81" s="25"/>
      <c r="AJ81" s="25"/>
      <c r="AK81" s="25"/>
      <c r="AL81" s="25"/>
      <c r="AM81" s="25"/>
    </row>
    <row r="82" spans="1:39" s="26" customFormat="1" ht="36.75" customHeight="1" x14ac:dyDescent="0.25">
      <c r="A82" s="52">
        <v>72</v>
      </c>
      <c r="B82" s="48" t="s">
        <v>221</v>
      </c>
      <c r="C82" s="40" t="s">
        <v>124</v>
      </c>
      <c r="D82" s="20" t="s">
        <v>48</v>
      </c>
      <c r="E82" s="41"/>
      <c r="F82" s="69"/>
      <c r="G82" s="69"/>
      <c r="H82" s="69"/>
      <c r="I82" s="80">
        <v>3000</v>
      </c>
      <c r="J82" s="45"/>
      <c r="K82" s="53"/>
      <c r="L82" s="81">
        <v>600</v>
      </c>
      <c r="M82" s="45"/>
      <c r="N82" s="53"/>
      <c r="O82" s="43"/>
      <c r="P82" s="87" t="s">
        <v>38</v>
      </c>
      <c r="Q82" s="91"/>
      <c r="R82" s="24"/>
      <c r="S82" s="25"/>
      <c r="T82" s="25"/>
      <c r="U82" s="25"/>
      <c r="V82" s="25"/>
      <c r="W82" s="25"/>
      <c r="X82" s="25"/>
      <c r="Y82" s="25"/>
      <c r="Z82" s="25"/>
      <c r="AA82" s="25"/>
      <c r="AB82" s="25"/>
      <c r="AC82" s="25"/>
      <c r="AD82" s="25"/>
      <c r="AE82" s="25"/>
      <c r="AF82" s="25"/>
      <c r="AG82" s="25"/>
      <c r="AH82" s="25"/>
      <c r="AI82" s="25"/>
      <c r="AJ82" s="25"/>
      <c r="AK82" s="25"/>
      <c r="AL82" s="25"/>
      <c r="AM82" s="25"/>
    </row>
    <row r="83" spans="1:39" s="26" customFormat="1" ht="36.75" customHeight="1" x14ac:dyDescent="0.25">
      <c r="A83" s="52">
        <v>73</v>
      </c>
      <c r="B83" s="48" t="s">
        <v>223</v>
      </c>
      <c r="C83" s="40" t="s">
        <v>131</v>
      </c>
      <c r="D83" s="20" t="s">
        <v>48</v>
      </c>
      <c r="E83" s="41"/>
      <c r="F83" s="69"/>
      <c r="G83" s="69"/>
      <c r="H83" s="69"/>
      <c r="I83" s="80">
        <v>987</v>
      </c>
      <c r="J83" s="45"/>
      <c r="K83" s="53"/>
      <c r="L83" s="81">
        <v>197</v>
      </c>
      <c r="M83" s="81">
        <v>110</v>
      </c>
      <c r="N83" s="53"/>
      <c r="O83" s="43"/>
      <c r="P83" s="87" t="s">
        <v>38</v>
      </c>
      <c r="Q83" s="91"/>
      <c r="R83" s="24"/>
      <c r="S83" s="25"/>
      <c r="T83" s="25"/>
      <c r="U83" s="25"/>
      <c r="V83" s="25"/>
      <c r="W83" s="25"/>
      <c r="X83" s="25"/>
      <c r="Y83" s="25"/>
      <c r="Z83" s="25"/>
      <c r="AA83" s="25"/>
      <c r="AB83" s="25"/>
      <c r="AC83" s="25"/>
      <c r="AD83" s="25"/>
      <c r="AE83" s="25"/>
      <c r="AF83" s="25"/>
      <c r="AG83" s="25"/>
      <c r="AH83" s="25"/>
      <c r="AI83" s="25"/>
      <c r="AJ83" s="25"/>
      <c r="AK83" s="25"/>
      <c r="AL83" s="25"/>
      <c r="AM83" s="25"/>
    </row>
    <row r="84" spans="1:39" s="26" customFormat="1" ht="36.75" customHeight="1" x14ac:dyDescent="0.25">
      <c r="A84" s="52">
        <v>74</v>
      </c>
      <c r="B84" s="48" t="s">
        <v>224</v>
      </c>
      <c r="C84" s="40" t="s">
        <v>131</v>
      </c>
      <c r="D84" s="20" t="s">
        <v>48</v>
      </c>
      <c r="E84" s="41"/>
      <c r="F84" s="69"/>
      <c r="G84" s="69"/>
      <c r="H84" s="69"/>
      <c r="I84" s="80">
        <v>988</v>
      </c>
      <c r="J84" s="45"/>
      <c r="K84" s="53"/>
      <c r="L84" s="81">
        <v>197.60000000000002</v>
      </c>
      <c r="M84" s="81">
        <v>109.77777777777779</v>
      </c>
      <c r="N84" s="53"/>
      <c r="O84" s="43"/>
      <c r="P84" s="87" t="s">
        <v>38</v>
      </c>
      <c r="Q84" s="91"/>
      <c r="R84" s="24"/>
      <c r="S84" s="25"/>
      <c r="T84" s="25"/>
      <c r="U84" s="25"/>
      <c r="V84" s="25"/>
      <c r="W84" s="25"/>
      <c r="X84" s="25"/>
      <c r="Y84" s="25"/>
      <c r="Z84" s="25"/>
      <c r="AA84" s="25"/>
      <c r="AB84" s="25"/>
      <c r="AC84" s="25"/>
      <c r="AD84" s="25"/>
      <c r="AE84" s="25"/>
      <c r="AF84" s="25"/>
      <c r="AG84" s="25"/>
      <c r="AH84" s="25"/>
      <c r="AI84" s="25"/>
      <c r="AJ84" s="25"/>
      <c r="AK84" s="25"/>
      <c r="AL84" s="25"/>
      <c r="AM84" s="25"/>
    </row>
    <row r="85" spans="1:39" s="26" customFormat="1" ht="36.75" customHeight="1" x14ac:dyDescent="0.25">
      <c r="A85" s="52">
        <v>75</v>
      </c>
      <c r="B85" s="48" t="s">
        <v>225</v>
      </c>
      <c r="C85" s="40" t="s">
        <v>131</v>
      </c>
      <c r="D85" s="20" t="s">
        <v>48</v>
      </c>
      <c r="E85" s="41"/>
      <c r="F85" s="69"/>
      <c r="G85" s="69"/>
      <c r="H85" s="69"/>
      <c r="I85" s="80">
        <v>921</v>
      </c>
      <c r="J85" s="45"/>
      <c r="K85" s="53"/>
      <c r="L85" s="81">
        <v>184.20000000000002</v>
      </c>
      <c r="M85" s="81">
        <v>102.33333333333333</v>
      </c>
      <c r="N85" s="53"/>
      <c r="O85" s="43"/>
      <c r="P85" s="87" t="s">
        <v>38</v>
      </c>
      <c r="Q85" s="91"/>
      <c r="R85" s="24"/>
      <c r="S85" s="25"/>
      <c r="T85" s="25"/>
      <c r="U85" s="25"/>
      <c r="V85" s="25"/>
      <c r="W85" s="25"/>
      <c r="X85" s="25"/>
      <c r="Y85" s="25"/>
      <c r="Z85" s="25"/>
      <c r="AA85" s="25"/>
      <c r="AB85" s="25"/>
      <c r="AC85" s="25"/>
      <c r="AD85" s="25"/>
      <c r="AE85" s="25"/>
      <c r="AF85" s="25"/>
      <c r="AG85" s="25"/>
      <c r="AH85" s="25"/>
      <c r="AI85" s="25"/>
      <c r="AJ85" s="25"/>
      <c r="AK85" s="25"/>
      <c r="AL85" s="25"/>
      <c r="AM85" s="25"/>
    </row>
    <row r="86" spans="1:39" s="26" customFormat="1" ht="36.75" customHeight="1" x14ac:dyDescent="0.25">
      <c r="A86" s="52">
        <v>76</v>
      </c>
      <c r="B86" s="48" t="s">
        <v>226</v>
      </c>
      <c r="C86" s="40" t="s">
        <v>131</v>
      </c>
      <c r="D86" s="20" t="s">
        <v>48</v>
      </c>
      <c r="E86" s="41"/>
      <c r="F86" s="69"/>
      <c r="G86" s="69"/>
      <c r="H86" s="69"/>
      <c r="I86" s="80">
        <v>933</v>
      </c>
      <c r="J86" s="45"/>
      <c r="K86" s="53"/>
      <c r="L86" s="81">
        <v>186.60000000000002</v>
      </c>
      <c r="M86" s="81">
        <v>103.66666666666669</v>
      </c>
      <c r="N86" s="53"/>
      <c r="O86" s="43"/>
      <c r="P86" s="87" t="s">
        <v>38</v>
      </c>
      <c r="Q86" s="91"/>
      <c r="R86" s="24"/>
      <c r="S86" s="25"/>
      <c r="T86" s="25"/>
      <c r="U86" s="25"/>
      <c r="V86" s="25"/>
      <c r="W86" s="25"/>
      <c r="X86" s="25"/>
      <c r="Y86" s="25"/>
      <c r="Z86" s="25"/>
      <c r="AA86" s="25"/>
      <c r="AB86" s="25"/>
      <c r="AC86" s="25"/>
      <c r="AD86" s="25"/>
      <c r="AE86" s="25"/>
      <c r="AF86" s="25"/>
      <c r="AG86" s="25"/>
      <c r="AH86" s="25"/>
      <c r="AI86" s="25"/>
      <c r="AJ86" s="25"/>
      <c r="AK86" s="25"/>
      <c r="AL86" s="25"/>
      <c r="AM86" s="25"/>
    </row>
  </sheetData>
  <autoFilter ref="A7:CA7" xr:uid="{00000000-0009-0000-0000-000008000000}"/>
  <mergeCells count="17">
    <mergeCell ref="Q5:Q6"/>
    <mergeCell ref="G5:G7"/>
    <mergeCell ref="I5:K5"/>
    <mergeCell ref="L5:N5"/>
    <mergeCell ref="O5:O6"/>
    <mergeCell ref="P5:P6"/>
    <mergeCell ref="A5:A7"/>
    <mergeCell ref="B5:B7"/>
    <mergeCell ref="C5:D6"/>
    <mergeCell ref="E5:E7"/>
    <mergeCell ref="F5:F7"/>
    <mergeCell ref="A1:E1"/>
    <mergeCell ref="R2:R3"/>
    <mergeCell ref="A3:O3"/>
    <mergeCell ref="J4:K4"/>
    <mergeCell ref="M4:N4"/>
    <mergeCell ref="A2:Q2"/>
  </mergeCells>
  <pageMargins left="0.23622047244094491" right="0.15748031496062992" top="0.45" bottom="0.2" header="0.28999999999999998" footer="0.19685039370078741"/>
  <pageSetup paperSize="9" scale="90" orientation="landscape" verticalDpi="30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24</vt:i4>
      </vt:variant>
    </vt:vector>
  </HeadingPairs>
  <TitlesOfParts>
    <vt:vector size="37" baseType="lpstr">
      <vt:lpstr>PL12. TONG GP cong trinh</vt:lpstr>
      <vt:lpstr>CONG TRINHthuy loi</vt:lpstr>
      <vt:lpstr>CT phong chong TT</vt:lpstr>
      <vt:lpstr>CONG TRINH DO HUYEN QL DAU TU</vt:lpstr>
      <vt:lpstr>CT THUY LOI long ghep trong NTM</vt:lpstr>
      <vt:lpstr>CT PCTT long ghep trong NTM</vt:lpstr>
      <vt:lpstr>cong trinh di dan</vt:lpstr>
      <vt:lpstr>LAM NGHIEP, THUY SAN</vt:lpstr>
      <vt:lpstr>GIAO THONG</vt:lpstr>
      <vt:lpstr>CONG TRINH NONG NGHIEP</vt:lpstr>
      <vt:lpstr>DU AN NUOC SACH</vt:lpstr>
      <vt:lpstr>điện</vt:lpstr>
      <vt:lpstr>cong trinh khác</vt:lpstr>
      <vt:lpstr>'cong trinh di dan'!Print_Area</vt:lpstr>
      <vt:lpstr>'CONG TRINH DO HUYEN QL DAU TU'!Print_Area</vt:lpstr>
      <vt:lpstr>'cong trinh khác'!Print_Area</vt:lpstr>
      <vt:lpstr>'CONG TRINH NONG NGHIEP'!Print_Area</vt:lpstr>
      <vt:lpstr>'CONG TRINHthuy loi'!Print_Area</vt:lpstr>
      <vt:lpstr>'CT PCTT long ghep trong NTM'!Print_Area</vt:lpstr>
      <vt:lpstr>'CT phong chong TT'!Print_Area</vt:lpstr>
      <vt:lpstr>'CT THUY LOI long ghep trong NTM'!Print_Area</vt:lpstr>
      <vt:lpstr>điện!Print_Area</vt:lpstr>
      <vt:lpstr>'DU AN NUOC SACH'!Print_Area</vt:lpstr>
      <vt:lpstr>'GIAO THONG'!Print_Area</vt:lpstr>
      <vt:lpstr>'LAM NGHIEP, THUY SAN'!Print_Area</vt:lpstr>
      <vt:lpstr>'cong trinh di dan'!Print_Titles</vt:lpstr>
      <vt:lpstr>'CONG TRINH DO HUYEN QL DAU TU'!Print_Titles</vt:lpstr>
      <vt:lpstr>'cong trinh khác'!Print_Titles</vt:lpstr>
      <vt:lpstr>'CONG TRINH NONG NGHIEP'!Print_Titles</vt:lpstr>
      <vt:lpstr>'CONG TRINHthuy loi'!Print_Titles</vt:lpstr>
      <vt:lpstr>'CT PCTT long ghep trong NTM'!Print_Titles</vt:lpstr>
      <vt:lpstr>'CT phong chong TT'!Print_Titles</vt:lpstr>
      <vt:lpstr>'CT THUY LOI long ghep trong NTM'!Print_Titles</vt:lpstr>
      <vt:lpstr>điện!Print_Titles</vt:lpstr>
      <vt:lpstr>'DU AN NUOC SACH'!Print_Titles</vt:lpstr>
      <vt:lpstr>'GIAO THONG'!Print_Titles</vt:lpstr>
      <vt:lpstr>'LAM NGHIEP, THUY SAN'!Print_Titles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HOANGDUCANH</cp:lastModifiedBy>
  <cp:lastPrinted>2021-07-03T10:29:06Z</cp:lastPrinted>
  <dcterms:created xsi:type="dcterms:W3CDTF">2021-03-16T06:32:44Z</dcterms:created>
  <dcterms:modified xsi:type="dcterms:W3CDTF">2021-07-03T10:30:02Z</dcterms:modified>
</cp:coreProperties>
</file>